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41783\Desktop\漏项的招标\钢结构平台和压力调节\"/>
    </mc:Choice>
  </mc:AlternateContent>
  <xr:revisionPtr revIDLastSave="0" documentId="8_{05572C25-061D-4F4B-8B29-8DB4C49BD72B}" xr6:coauthVersionLast="45" xr6:coauthVersionMax="45" xr10:uidLastSave="{00000000-0000-0000-0000-000000000000}"/>
  <bookViews>
    <workbookView xWindow="-110" yWindow="-110" windowWidth="19420" windowHeight="10420" xr2:uid="{F166EBBD-1401-45AF-8D84-46F27B8F4CAE}"/>
  </bookViews>
  <sheets>
    <sheet name="Cover" sheetId="1" r:id="rId1"/>
    <sheet name="压力调节" sheetId="2" r:id="rId2"/>
    <sheet name="楼顶钢结构" sheetId="4" r:id="rId3"/>
    <sheet name="4楼钢结构转换平台" sheetId="5" r:id="rId4"/>
  </sheets>
  <externalReferences>
    <externalReference r:id="rId5"/>
    <externalReference r:id="rId6"/>
  </externalReferences>
  <definedNames>
    <definedName name="_xlnm.Print_Area" localSheetId="3">'4楼钢结构转换平台'!#REF!</definedName>
    <definedName name="_xlnm.Print_Area" localSheetId="0">Cover!$A$1:$H$12</definedName>
    <definedName name="_xlnm.Print_Area" localSheetId="1">压力调节!$A$1:$K$25</definedName>
    <definedName name="_xlnm.Print_Area" localSheetId="2">楼顶钢结构!#REF!</definedName>
    <definedName name="_xlnm.Print_Titles" localSheetId="0">Cover!$1:$3</definedName>
    <definedName name="_xlnm.Print_Titles" localSheetId="1">压力调节!$1:$4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 i="1" l="1" a="1"/>
  <c r="F7" i="1" s="1"/>
  <c r="F5" i="1"/>
  <c r="G16" i="5"/>
  <c r="A10" i="5"/>
  <c r="A9" i="5"/>
  <c r="A8" i="5"/>
  <c r="A7" i="5"/>
  <c r="M15" i="5" l="1"/>
  <c r="G5" i="1"/>
  <c r="A7" i="4"/>
  <c r="F7" i="4"/>
  <c r="A8" i="4"/>
  <c r="F8" i="4"/>
  <c r="A9" i="4"/>
  <c r="F9" i="4"/>
  <c r="A10" i="4"/>
  <c r="F10" i="4"/>
  <c r="A12" i="4"/>
  <c r="A13" i="4"/>
  <c r="M20" i="4"/>
  <c r="F6" i="1" s="1"/>
  <c r="G6" i="1" s="1"/>
  <c r="G8" i="1" s="1"/>
  <c r="F11" i="1" s="1"/>
  <c r="G11" i="1" s="1"/>
  <c r="D12" i="1" s="1"/>
  <c r="I25" i="2"/>
  <c r="J25" i="2" s="1"/>
  <c r="D26" i="2" s="1"/>
  <c r="G25" i="2"/>
  <c r="A2" i="2"/>
  <c r="A1" i="2"/>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<sst xmlns="http://schemas.openxmlformats.org/spreadsheetml/2006/main" count="239" uniqueCount="161">
  <si>
    <t>工程量价格清单汇总表</t>
  </si>
  <si>
    <t>项目名称：上海张江生物医药技术创新功能型平台口服固体制剂中试服务平台装修工程</t>
  </si>
  <si>
    <r>
      <t>REV</t>
    </r>
    <r>
      <rPr>
        <sz val="11"/>
        <rFont val="华文新魏"/>
        <family val="3"/>
        <charset val="134"/>
      </rPr>
      <t>：</t>
    </r>
    <r>
      <rPr>
        <sz val="11"/>
        <rFont val="华文新魏"/>
        <family val="3"/>
        <charset val="134"/>
      </rPr>
      <t>01</t>
    </r>
  </si>
  <si>
    <t>Date日期: 2020.05.27</t>
  </si>
  <si>
    <r>
      <t xml:space="preserve">Description
</t>
    </r>
    <r>
      <rPr>
        <b/>
        <sz val="10"/>
        <rFont val="宋体"/>
        <family val="3"/>
        <charset val="134"/>
      </rPr>
      <t>内容</t>
    </r>
  </si>
  <si>
    <r>
      <t xml:space="preserve">Specifications
</t>
    </r>
    <r>
      <rPr>
        <b/>
        <sz val="10"/>
        <rFont val="宋体"/>
        <family val="3"/>
        <charset val="134"/>
      </rPr>
      <t>描述</t>
    </r>
  </si>
  <si>
    <r>
      <t xml:space="preserve">Qty
</t>
    </r>
    <r>
      <rPr>
        <b/>
        <sz val="10"/>
        <rFont val="宋体"/>
        <family val="3"/>
        <charset val="134"/>
      </rPr>
      <t>数量</t>
    </r>
  </si>
  <si>
    <r>
      <t xml:space="preserve">Unit
</t>
    </r>
    <r>
      <rPr>
        <b/>
        <sz val="10"/>
        <rFont val="宋体"/>
        <family val="3"/>
        <charset val="134"/>
      </rPr>
      <t>单位</t>
    </r>
  </si>
  <si>
    <r>
      <t xml:space="preserve">Unit RMB
</t>
    </r>
    <r>
      <rPr>
        <b/>
        <sz val="10"/>
        <rFont val="宋体"/>
        <family val="3"/>
        <charset val="134"/>
      </rPr>
      <t>单价</t>
    </r>
    <r>
      <rPr>
        <b/>
        <sz val="10"/>
        <rFont val="Arial"/>
        <family val="2"/>
      </rPr>
      <t>RMB</t>
    </r>
  </si>
  <si>
    <r>
      <t xml:space="preserve">Sum RMB
</t>
    </r>
    <r>
      <rPr>
        <b/>
        <sz val="10"/>
        <rFont val="宋体"/>
        <family val="3"/>
        <charset val="134"/>
      </rPr>
      <t>总价</t>
    </r>
    <r>
      <rPr>
        <b/>
        <sz val="10"/>
        <rFont val="Arial"/>
        <family val="2"/>
      </rPr>
      <t>RMB</t>
    </r>
  </si>
  <si>
    <r>
      <t xml:space="preserve">Remark
</t>
    </r>
    <r>
      <rPr>
        <b/>
        <sz val="10"/>
        <rFont val="宋体"/>
        <family val="3"/>
        <charset val="134"/>
      </rPr>
      <t>备注</t>
    </r>
  </si>
  <si>
    <t>一</t>
  </si>
  <si>
    <t>直接费用</t>
  </si>
  <si>
    <t>式</t>
  </si>
  <si>
    <t>暖通清单</t>
  </si>
  <si>
    <t>小计</t>
  </si>
  <si>
    <t>二</t>
  </si>
  <si>
    <t>管理费</t>
  </si>
  <si>
    <t>三</t>
  </si>
  <si>
    <t>措施费以及运费</t>
  </si>
  <si>
    <t>四</t>
  </si>
  <si>
    <t>税金9%</t>
  </si>
  <si>
    <t>开具9%工程专用增值税发票</t>
  </si>
  <si>
    <r>
      <t xml:space="preserve">Total Project  Quotation (RMB)
</t>
    </r>
    <r>
      <rPr>
        <b/>
        <sz val="10"/>
        <rFont val="宋体"/>
        <family val="3"/>
        <charset val="134"/>
      </rPr>
      <t>本次项目报价</t>
    </r>
    <r>
      <rPr>
        <b/>
        <sz val="10"/>
        <rFont val="Arial"/>
        <family val="2"/>
      </rPr>
      <t xml:space="preserve"> (RMB)</t>
    </r>
  </si>
  <si>
    <t>Description
内容</t>
  </si>
  <si>
    <t>Specifications
描述</t>
  </si>
  <si>
    <t>Qty
数量</t>
  </si>
  <si>
    <t>Unit
单位</t>
  </si>
  <si>
    <t>材料价 RMB</t>
  </si>
  <si>
    <t>人工费 RMB</t>
  </si>
  <si>
    <t>总价                 RMB</t>
  </si>
  <si>
    <t>Remark
备注</t>
  </si>
  <si>
    <t>单价</t>
  </si>
  <si>
    <t>复价</t>
  </si>
  <si>
    <t>四层</t>
  </si>
  <si>
    <t>1-1</t>
  </si>
  <si>
    <t>定风量阀CAV-F-1（不含执行器、压力无关型）</t>
  </si>
  <si>
    <t>风管尺寸：∅300；调试风量：1500CMH；
设备风量：1200~1800CMPH</t>
  </si>
  <si>
    <t>只</t>
  </si>
  <si>
    <t>1-2</t>
  </si>
  <si>
    <t>定风量阀CAV-F-2（不含执行器、压力无关型）</t>
  </si>
  <si>
    <t>风管尺寸：200x200；调试风量：500CMH；
设备风量：350~700CMPH</t>
  </si>
  <si>
    <t>1-3</t>
  </si>
  <si>
    <t>定风量阀CAV-F-3（不含执行器、压力无关型）</t>
  </si>
  <si>
    <t>1-4</t>
  </si>
  <si>
    <t>定风量阀CAV-F-4（不含执行器、压力无关型）</t>
  </si>
  <si>
    <t>风管尺寸：320x200；调试风量：600CMH；
设备风量：400~800CMPH</t>
  </si>
  <si>
    <t>1-5</t>
  </si>
  <si>
    <t>定风量阀CAV-F-5（不含执行器、压力无关型）</t>
  </si>
  <si>
    <t>风管尺寸：320x160；调试风量：400CMH；
设备风量：300~700CMPH</t>
  </si>
  <si>
    <t>1-6</t>
  </si>
  <si>
    <t>定风量阀CAV-F-6（不含执行器、压力无关型）</t>
  </si>
  <si>
    <t>1-7</t>
  </si>
  <si>
    <t>定风量阀CAV-F-7（不含执行器、压力无关型）</t>
  </si>
  <si>
    <t>风管尺寸：320x250；调试风量：900CMH；
设备风量：700~1500CMPH</t>
  </si>
  <si>
    <t>1-8</t>
  </si>
  <si>
    <t>定风量阀CAV-F-8（不含执行器、压力无关型）</t>
  </si>
  <si>
    <t>风管尺寸：250x120；调试风量：300CMH；
设备风量：250~600CMPH</t>
  </si>
  <si>
    <t>1-9</t>
  </si>
  <si>
    <t>高效风口</t>
  </si>
  <si>
    <t>额定风量 500m3/h，H14，液槽密封</t>
  </si>
  <si>
    <t>台</t>
  </si>
  <si>
    <t>1-10</t>
  </si>
  <si>
    <t>额定风量 1000m3/h，H14，液槽密封</t>
  </si>
  <si>
    <t>1-11</t>
  </si>
  <si>
    <t>高效风口（H15）</t>
  </si>
  <si>
    <t>额定风量 1500m3/h，H14，液槽密封</t>
  </si>
  <si>
    <t>1-12</t>
  </si>
  <si>
    <t>回风风口（HF1）</t>
  </si>
  <si>
    <t>风口 150*200，带阻尼网</t>
  </si>
  <si>
    <t>1-13</t>
  </si>
  <si>
    <t>回风风口（HF2）</t>
  </si>
  <si>
    <t>风口 250x600，带阻尼网</t>
  </si>
  <si>
    <t>1-14</t>
  </si>
  <si>
    <t>回风风口（HF3）</t>
  </si>
  <si>
    <t>风口 250*400，带阻尼网</t>
  </si>
  <si>
    <t>1-15</t>
  </si>
  <si>
    <t>变风量阀执行器LMQ24A-SR SCE（快速）</t>
  </si>
  <si>
    <t>高速执行器全行程2.5s；扭矩4Nm；         电源：AC/DC 24 V 50/60 Hz</t>
    <rPh sb="0" eb="1">
      <t>gao'su</t>
    </rPh>
    <rPh sb="2" eb="3">
      <t>zhi'xing'qi</t>
    </rPh>
    <rPh sb="5" eb="6">
      <t>quan'xing'chneg</t>
    </rPh>
    <rPh sb="13" eb="14">
      <t>niu'ju</t>
    </rPh>
    <phoneticPr fontId="11" type="noConversion"/>
  </si>
  <si>
    <t>Schneider</t>
    <phoneticPr fontId="11" type="noConversion"/>
  </si>
  <si>
    <t>二层</t>
  </si>
  <si>
    <t>2-1</t>
  </si>
  <si>
    <t>定风量阀</t>
  </si>
  <si>
    <t>CAV-N-16</t>
  </si>
  <si>
    <t>2-2</t>
  </si>
  <si>
    <t>变风量阀</t>
  </si>
  <si>
    <t>VAV-N-16</t>
  </si>
  <si>
    <t>2-3</t>
  </si>
  <si>
    <t>Total Project  Quotation (RMB)
本次项目报价 (RMB)</t>
  </si>
  <si>
    <t>式</t>
    <phoneticPr fontId="3" type="noConversion"/>
  </si>
  <si>
    <t xml:space="preserve">报价人            :              审核人                          </t>
  </si>
  <si>
    <t>3、工程量为暂估量，按实理论结算。</t>
    <phoneticPr fontId="3" type="noConversion"/>
  </si>
  <si>
    <t>2、油漆：醇酸底漆2道，共60um。</t>
    <phoneticPr fontId="3" type="noConversion"/>
  </si>
  <si>
    <t>1、本报价仅含报价列表中内容，其余项目均不含,报价当月有效。</t>
    <phoneticPr fontId="3" type="noConversion"/>
  </si>
  <si>
    <t>注明：</t>
  </si>
  <si>
    <t>合计</t>
  </si>
  <si>
    <t>项</t>
  </si>
  <si>
    <t>工程专票9%</t>
  </si>
  <si>
    <t>税金</t>
  </si>
  <si>
    <t>项</t>
    <phoneticPr fontId="15" type="noConversion"/>
  </si>
  <si>
    <t>机械费.运输费</t>
  </si>
  <si>
    <t>配件</t>
  </si>
  <si>
    <t>部</t>
  </si>
  <si>
    <t>含栏杆</t>
  </si>
  <si>
    <t>楼梯</t>
  </si>
  <si>
    <t>m2</t>
    <phoneticPr fontId="3" type="noConversion"/>
  </si>
  <si>
    <t>30*3*40镀锌扁铁</t>
    <phoneticPr fontId="3" type="noConversion"/>
  </si>
  <si>
    <t>Q235B</t>
  </si>
  <si>
    <t>盖板</t>
    <phoneticPr fontId="3" type="noConversion"/>
  </si>
  <si>
    <t>米</t>
    <phoneticPr fontId="3" type="noConversion"/>
  </si>
  <si>
    <t>50圆管 醇酸底漆2道</t>
    <phoneticPr fontId="3" type="noConversion"/>
  </si>
  <si>
    <t>护栏</t>
    <phoneticPr fontId="3" type="noConversion"/>
  </si>
  <si>
    <t>个</t>
    <phoneticPr fontId="3" type="noConversion"/>
  </si>
  <si>
    <t>M16</t>
  </si>
  <si>
    <t>高强螺栓</t>
  </si>
  <si>
    <t>混凝土基础</t>
    <phoneticPr fontId="3" type="noConversion"/>
  </si>
  <si>
    <t>t</t>
  </si>
  <si>
    <t>12#槽钢 醇酸底漆2道</t>
    <phoneticPr fontId="3" type="noConversion"/>
  </si>
  <si>
    <t>GL4</t>
    <phoneticPr fontId="3" type="noConversion"/>
  </si>
  <si>
    <t>工字钢16a 醇酸底漆2道</t>
    <phoneticPr fontId="3" type="noConversion"/>
  </si>
  <si>
    <t>GL3</t>
    <phoneticPr fontId="3" type="noConversion"/>
  </si>
  <si>
    <t>工字钢25a 醇酸底漆2道</t>
    <phoneticPr fontId="3" type="noConversion"/>
  </si>
  <si>
    <t>GL2</t>
    <phoneticPr fontId="3" type="noConversion"/>
  </si>
  <si>
    <t>工字钢32a  醇酸底漆2道</t>
    <phoneticPr fontId="3" type="noConversion"/>
  </si>
  <si>
    <t>GL1</t>
    <phoneticPr fontId="3" type="noConversion"/>
  </si>
  <si>
    <t>总价（元）</t>
  </si>
  <si>
    <t>单价（元）</t>
  </si>
  <si>
    <t>运输费</t>
  </si>
  <si>
    <t>人工费</t>
  </si>
  <si>
    <t>油漆费</t>
  </si>
  <si>
    <t>制作费</t>
  </si>
  <si>
    <t>材料费</t>
  </si>
  <si>
    <t>描述</t>
  </si>
  <si>
    <t>材 质</t>
  </si>
  <si>
    <t>金额（元）</t>
  </si>
  <si>
    <t>综合单价组成</t>
  </si>
  <si>
    <t>暂估数量</t>
  </si>
  <si>
    <t>计量
单位</t>
  </si>
  <si>
    <t>项目特征</t>
  </si>
  <si>
    <t>项目名称</t>
  </si>
  <si>
    <t>序号</t>
  </si>
  <si>
    <t>工程名称：上海生物医药促进中心顶楼钢结构平台</t>
  </si>
  <si>
    <t>钢结构报价</t>
  </si>
  <si>
    <t>上海成寿建设发展有限公司</t>
  </si>
  <si>
    <t>工程名称：上海生物医药促进中心顶楼4楼钢结构转换平台</t>
  </si>
  <si>
    <t>GL1</t>
    <phoneticPr fontId="11" type="noConversion"/>
  </si>
  <si>
    <t>工字钢32a  醇酸底漆2道</t>
    <phoneticPr fontId="11" type="noConversion"/>
  </si>
  <si>
    <t>GL2</t>
    <phoneticPr fontId="11" type="noConversion"/>
  </si>
  <si>
    <t>工字钢25a 醇酸底漆2道</t>
    <phoneticPr fontId="11" type="noConversion"/>
  </si>
  <si>
    <t>M18</t>
  </si>
  <si>
    <t>个</t>
    <phoneticPr fontId="11" type="noConversion"/>
  </si>
  <si>
    <t>高强化学螺栓</t>
  </si>
  <si>
    <t>含吊装，定做支架，人工</t>
  </si>
  <si>
    <t>项</t>
    <phoneticPr fontId="1" type="noConversion"/>
  </si>
  <si>
    <t>配件及辅料</t>
  </si>
  <si>
    <t>优惠价</t>
  </si>
  <si>
    <t>1、本报价仅含报价列表中内容，其余项目均不含,报价当月有效。</t>
    <phoneticPr fontId="11" type="noConversion"/>
  </si>
  <si>
    <t>2、工程量为暂估量，按实理论结算。</t>
  </si>
  <si>
    <t>压力调节系统</t>
  </si>
  <si>
    <t>楼顶钢结构平台</t>
  </si>
  <si>
    <t>4楼钢结构转换平台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</si>
</sst>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quot;#,##0;&quot;¥&quot;\-#,##0"/>
    <numFmt numFmtId="165" formatCode="&quot;¥&quot;#,##0.00;&quot;¥&quot;\-#,##0.00"/>
    <numFmt numFmtId="166" formatCode="&quot;¥&quot;#,##0.00_);[Red]\(&quot;¥&quot;#,##0.00\)"/>
    <numFmt numFmtId="167" formatCode="0_);[Red]\(0\)"/>
    <numFmt numFmtId="168" formatCode="[DBNum2][$-804]General"/>
    <numFmt numFmtId="169" formatCode="\$#,##0.00;\-\$#,##0.00"/>
    <numFmt numFmtId="170" formatCode="&quot;¥&quot;#,##0_);[Red]\(&quot;¥&quot;#,##0\)"/>
    <numFmt numFmtId="171" formatCode="0.00_);[Red]\(0.00\)"/>
    <numFmt numFmtId="172" formatCode="0.0_);[Red]\(0.0\)"/>
    <numFmt numFmtId="173" formatCode="#,##0.0_);[Red]\(#,##0.0\)"/>
  </numFmts>
  <fonts count="30">
    <font>
      <sz val="12"/>
      <name val="宋体"/>
      <family val="3"/>
      <charset val="134"/>
    </font>
    <font>
      <sz val="12"/>
      <name val="宋体"/>
      <family val="3"/>
      <charset val="134"/>
    </font>
    <font>
      <b/>
      <sz val="17"/>
      <name val="宋体"/>
      <family val="3"/>
      <charset val="134"/>
    </font>
    <font>
      <sz val="9"/>
      <name val="宋体"/>
      <family val="3"/>
      <charset val="134"/>
    </font>
    <font>
      <b/>
      <sz val="17"/>
      <name val="Arial"/>
      <family val="2"/>
    </font>
    <font>
      <sz val="8"/>
      <name val="Arial"/>
      <family val="2"/>
    </font>
    <font>
      <sz val="10"/>
      <name val="华文新魏"/>
      <family val="3"/>
      <charset val="134"/>
    </font>
    <font>
      <sz val="11"/>
      <name val="华文新魏"/>
      <family val="3"/>
      <charset val="134"/>
    </font>
    <font>
      <b/>
      <sz val="10"/>
      <name val="Arial"/>
      <family val="2"/>
    </font>
    <font>
      <b/>
      <sz val="10"/>
      <name val="宋体"/>
      <family val="3"/>
      <charset val="134"/>
    </font>
    <font>
      <sz val="10"/>
      <name val="Arial"/>
      <family val="2"/>
    </font>
    <font>
      <sz val="10"/>
      <name val="宋体"/>
      <family val="3"/>
      <charset val="134"/>
    </font>
    <font>
      <b/>
      <i/>
      <sz val="10"/>
      <name val="Arial"/>
      <family val="2"/>
    </font>
    <font>
      <sz val="11"/>
      <name val="宋体"/>
      <family val="3"/>
      <charset val="134"/>
    </font>
    <font>
      <sz val="11"/>
      <color indexed="8"/>
      <name val="宋体"/>
      <family val="3"/>
      <charset val="134"/>
    </font>
    <font>
      <b/>
      <sz val="20"/>
      <name val="宋体"/>
      <family val="3"/>
      <charset val="134"/>
    </font>
    <font>
      <b/>
      <sz val="11"/>
      <name val="宋体"/>
      <family val="3"/>
      <charset val="134"/>
    </font>
    <font>
      <b/>
      <sz val="14"/>
      <name val="宋体"/>
      <family val="3"/>
      <charset val="134"/>
    </font>
    <font>
      <sz val="10"/>
      <name val="Calibri"/>
      <family val="3"/>
      <charset val="134"/>
      <scheme val="minor"/>
    </font>
    <font>
      <sz val="12"/>
      <name val="宋体"/>
      <charset val="134"/>
    </font>
    <font>
      <b/>
      <sz val="20"/>
      <name val="宋体"/>
      <charset val="134"/>
    </font>
    <font>
      <b/>
      <sz val="14"/>
      <name val="宋体"/>
      <charset val="134"/>
    </font>
    <font>
      <b/>
      <sz val="11"/>
      <name val="宋体"/>
      <charset val="134"/>
    </font>
    <font>
      <sz val="11"/>
      <color indexed="8"/>
      <name val="宋体"/>
      <charset val="134"/>
    </font>
    <font>
      <sz val="10"/>
      <name val="宋体"/>
      <charset val="134"/>
    </font>
    <font>
      <sz val="10"/>
      <name val="宋体"/>
    </font>
    <font>
      <b/>
      <sz val="10"/>
      <name val="宋体"/>
      <charset val="134"/>
    </font>
    <font>
      <b/>
      <sz val="10"/>
      <name val="宋体"/>
    </font>
    <font>
      <b/>
      <sz val="12"/>
      <name val="宋体"/>
    </font>
    <font>
      <sz val="11"/>
      <name val="宋体"/>
      <charset val="134"/>
    </font>
  </fonts>
  <fills count="8">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indexed="46"/>
        <bgColor indexed="64"/>
      </patternFill>
    </fill>
    <fill>
      <patternFill patternType="solid">
        <fgColor rgb="FFFFFFFF"/>
        <bgColor indexed="64"/>
      </patternFill>
    </fill>
    <fill>
      <patternFill patternType="solid">
        <fgColor theme="0"/>
        <bgColor indexed="64"/>
      </patternFill>
    </fill>
    <fill>
      <patternFill patternType="solid">
        <fgColor indexed="9"/>
        <bgColor indexed="64"/>
      </patternFill>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10">
    <xf numFmtId="0" fontId="0" fillId="0" borderId="0"/>
    <xf numFmtId="9" fontId="1" fillId="0" borderId="0" applyFont="0" applyFill="0" applyBorder="0" applyAlignment="0" applyProtection="0">
      <alignment vertical="center"/>
    </xf>
    <xf numFmtId="0" fontId="1" fillId="0" borderId="0"/>
    <xf numFmtId="0" fontId="1" fillId="0" borderId="0">
      <alignment vertical="center"/>
    </xf>
    <xf numFmtId="0" fontId="1" fillId="0" borderId="0"/>
    <xf numFmtId="0" fontId="14" fillId="0" borderId="0">
      <alignment vertical="center"/>
    </xf>
    <xf numFmtId="0" fontId="19" fillId="0" borderId="0">
      <alignment vertical="center"/>
    </xf>
    <xf numFmtId="0" fontId="19" fillId="0" borderId="0"/>
    <xf numFmtId="0" fontId="23" fillId="0" borderId="0">
      <alignment vertical="center"/>
    </xf>
    <xf numFmtId="0" fontId="19" fillId="0" borderId="0"/>
  </cellStyleXfs>
  <cellXfs count="157">
    <xf numFmtId="0" fontId="0" fillId="0" borderId="0" xfId="0"/>
    <xf numFmtId="0" fontId="5" fillId="0" borderId="0" xfId="0" applyFont="1" applyAlignme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7" fillId="0" borderId="0" xfId="2" applyFont="1" applyAlignment="1">
      <alignment horizontal="left" vertical="center"/>
    </xf>
    <xf numFmtId="0" fontId="7" fillId="0" borderId="0" xfId="2" applyFont="1" applyAlignment="1">
      <alignment horizontal="right" vertical="center"/>
    </xf>
    <xf numFmtId="166" fontId="6" fillId="0" borderId="0" xfId="2" applyNumberFormat="1" applyFont="1" applyAlignment="1">
      <alignment horizontal="right" vertical="center"/>
    </xf>
    <xf numFmtId="0" fontId="7" fillId="0" borderId="0" xfId="0" applyFont="1" applyAlignment="1">
      <alignment vertical="center"/>
    </xf>
    <xf numFmtId="0" fontId="8" fillId="2" borderId="3" xfId="0" applyFont="1" applyFill="1" applyBorder="1" applyAlignment="1">
      <alignment horizontal="center" vertical="center" wrapText="1"/>
    </xf>
    <xf numFmtId="0" fontId="8" fillId="0" borderId="0" xfId="0" applyFont="1" applyAlignment="1">
      <alignment vertical="center"/>
    </xf>
    <xf numFmtId="167" fontId="10" fillId="0" borderId="3" xfId="0" applyNumberFormat="1" applyFont="1" applyBorder="1" applyAlignment="1">
      <alignment horizontal="center" vertical="center" wrapText="1"/>
    </xf>
    <xf numFmtId="0" fontId="11" fillId="0" borderId="2" xfId="0" applyFont="1" applyBorder="1" applyAlignment="1">
      <alignment horizontal="left" vertical="center"/>
    </xf>
    <xf numFmtId="0" fontId="10" fillId="0" borderId="3" xfId="0" applyFont="1" applyBorder="1" applyAlignment="1">
      <alignment horizontal="center" vertical="center" wrapText="1"/>
    </xf>
    <xf numFmtId="0" fontId="10" fillId="0" borderId="0" xfId="0" applyFont="1" applyAlignment="1">
      <alignment vertical="center"/>
    </xf>
    <xf numFmtId="167" fontId="11" fillId="0" borderId="3" xfId="0" applyNumberFormat="1" applyFont="1" applyBorder="1" applyAlignment="1">
      <alignment horizontal="center" vertical="center" wrapText="1"/>
    </xf>
    <xf numFmtId="0" fontId="11" fillId="0" borderId="3" xfId="0" applyFont="1" applyBorder="1" applyAlignment="1">
      <alignment horizontal="left" vertical="center"/>
    </xf>
    <xf numFmtId="0" fontId="11" fillId="0" borderId="3" xfId="0" applyFont="1" applyBorder="1" applyAlignment="1">
      <alignment horizontal="center" vertical="center" wrapText="1"/>
    </xf>
    <xf numFmtId="166" fontId="10" fillId="0" borderId="3" xfId="0" applyNumberFormat="1" applyFont="1" applyBorder="1" applyAlignment="1">
      <alignment horizontal="right" vertical="center" wrapText="1"/>
    </xf>
    <xf numFmtId="167" fontId="11" fillId="3" borderId="3" xfId="0" applyNumberFormat="1" applyFont="1" applyFill="1" applyBorder="1" applyAlignment="1">
      <alignment horizontal="center" vertical="center" wrapText="1"/>
    </xf>
    <xf numFmtId="0" fontId="11" fillId="3" borderId="3" xfId="0" applyFont="1" applyFill="1" applyBorder="1" applyAlignment="1">
      <alignment horizontal="left" vertical="center" wrapText="1"/>
    </xf>
    <xf numFmtId="0" fontId="11" fillId="3" borderId="3" xfId="0" applyFont="1" applyFill="1" applyBorder="1" applyAlignment="1">
      <alignment horizontal="left" vertical="center"/>
    </xf>
    <xf numFmtId="0" fontId="10" fillId="3"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166" fontId="10" fillId="3" borderId="3" xfId="0" applyNumberFormat="1" applyFont="1" applyFill="1" applyBorder="1" applyAlignment="1">
      <alignment horizontal="right" vertical="center" wrapText="1"/>
    </xf>
    <xf numFmtId="0" fontId="10" fillId="3" borderId="0" xfId="0" applyFont="1" applyFill="1" applyAlignment="1">
      <alignment vertical="center" wrapText="1"/>
    </xf>
    <xf numFmtId="0" fontId="11" fillId="3" borderId="0" xfId="0" applyFont="1" applyFill="1" applyAlignment="1">
      <alignment horizontal="center" vertical="center" wrapText="1"/>
    </xf>
    <xf numFmtId="0" fontId="11" fillId="0" borderId="0" xfId="0" applyFont="1" applyAlignment="1">
      <alignment horizontal="center" vertical="center" wrapText="1"/>
    </xf>
    <xf numFmtId="0" fontId="9" fillId="0" borderId="3" xfId="0" applyFont="1" applyBorder="1" applyAlignment="1">
      <alignment horizontal="center" vertical="center"/>
    </xf>
    <xf numFmtId="0" fontId="8" fillId="0" borderId="3" xfId="0" applyFont="1" applyBorder="1" applyAlignment="1">
      <alignment horizontal="center" vertical="center"/>
    </xf>
    <xf numFmtId="166" fontId="12" fillId="0" borderId="3" xfId="0" applyNumberFormat="1" applyFont="1" applyBorder="1" applyAlignment="1">
      <alignment horizontal="right" vertical="center"/>
    </xf>
    <xf numFmtId="0" fontId="9" fillId="0" borderId="3" xfId="0" applyFont="1" applyBorder="1" applyAlignment="1">
      <alignment horizontal="center" vertical="center" wrapText="1"/>
    </xf>
    <xf numFmtId="9" fontId="10" fillId="0" borderId="3" xfId="0" applyNumberFormat="1" applyFont="1" applyBorder="1" applyAlignment="1">
      <alignment horizontal="left" vertical="center" wrapText="1"/>
    </xf>
    <xf numFmtId="0" fontId="10" fillId="0" borderId="5" xfId="0" applyFont="1" applyBorder="1" applyAlignment="1">
      <alignment horizontal="center" vertical="center"/>
    </xf>
    <xf numFmtId="168" fontId="5" fillId="0" borderId="0" xfId="0" applyNumberFormat="1" applyFont="1" applyAlignment="1">
      <alignment vertical="center"/>
    </xf>
    <xf numFmtId="0" fontId="5"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Alignment="1">
      <alignment horizontal="right" vertical="center"/>
    </xf>
    <xf numFmtId="0" fontId="9" fillId="2" borderId="3" xfId="0" applyFont="1" applyFill="1" applyBorder="1" applyAlignment="1">
      <alignment horizontal="center" vertical="center" wrapText="1"/>
    </xf>
    <xf numFmtId="0" fontId="9" fillId="4" borderId="3" xfId="0" applyFont="1" applyFill="1" applyBorder="1" applyAlignment="1">
      <alignment horizontal="center" vertical="center"/>
    </xf>
    <xf numFmtId="0" fontId="9" fillId="4" borderId="3" xfId="0" applyFont="1" applyFill="1" applyBorder="1" applyAlignment="1">
      <alignment horizontal="left" vertical="center"/>
    </xf>
    <xf numFmtId="165" fontId="9" fillId="4" borderId="3" xfId="0" applyNumberFormat="1" applyFont="1" applyFill="1" applyBorder="1" applyAlignment="1">
      <alignment horizontal="right" vertical="center"/>
    </xf>
    <xf numFmtId="0" fontId="11" fillId="0" borderId="0" xfId="0" applyFont="1" applyAlignment="1">
      <alignment vertical="center"/>
    </xf>
    <xf numFmtId="0" fontId="8" fillId="0" borderId="3" xfId="0" applyFont="1" applyBorder="1" applyAlignment="1">
      <alignment horizontal="center" vertical="center" wrapText="1"/>
    </xf>
    <xf numFmtId="169" fontId="8" fillId="0" borderId="3" xfId="0" applyNumberFormat="1" applyFont="1" applyBorder="1" applyAlignment="1">
      <alignment horizontal="center" vertical="center"/>
    </xf>
    <xf numFmtId="170" fontId="8" fillId="0" borderId="3" xfId="0" applyNumberFormat="1" applyFont="1" applyBorder="1" applyAlignment="1">
      <alignment horizontal="center" vertical="center"/>
    </xf>
    <xf numFmtId="164" fontId="9" fillId="5" borderId="2" xfId="1" applyNumberFormat="1" applyFont="1" applyFill="1" applyBorder="1" applyAlignment="1">
      <alignment horizontal="center" vertical="center"/>
    </xf>
    <xf numFmtId="0" fontId="11" fillId="5" borderId="0" xfId="0" applyFont="1" applyFill="1" applyAlignment="1">
      <alignment vertical="center"/>
    </xf>
    <xf numFmtId="0" fontId="5" fillId="0" borderId="0" xfId="0" applyFont="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171" fontId="9" fillId="7" borderId="3" xfId="3" applyNumberFormat="1" applyFont="1" applyFill="1" applyBorder="1" applyAlignment="1">
      <alignment horizontal="center" vertical="center"/>
    </xf>
    <xf numFmtId="0" fontId="9" fillId="7" borderId="3" xfId="3" applyFont="1" applyFill="1" applyBorder="1" applyAlignment="1">
      <alignment horizontal="left" vertical="center" wrapText="1"/>
    </xf>
    <xf numFmtId="0" fontId="9" fillId="7" borderId="3" xfId="3" applyFont="1" applyFill="1" applyBorder="1" applyAlignment="1">
      <alignment horizontal="center" vertical="center" wrapText="1"/>
    </xf>
    <xf numFmtId="0" fontId="11" fillId="7" borderId="3" xfId="5" applyFont="1" applyFill="1" applyBorder="1" applyAlignment="1">
      <alignment horizontal="center" vertical="center"/>
    </xf>
    <xf numFmtId="171" fontId="11" fillId="7" borderId="3" xfId="3" applyNumberFormat="1" applyFont="1" applyFill="1" applyBorder="1" applyAlignment="1">
      <alignment horizontal="center" vertical="center"/>
    </xf>
    <xf numFmtId="9" fontId="11" fillId="7" borderId="3" xfId="3" applyNumberFormat="1" applyFont="1" applyFill="1" applyBorder="1" applyAlignment="1">
      <alignment horizontal="left" vertical="center" wrapText="1"/>
    </xf>
    <xf numFmtId="0" fontId="11" fillId="7" borderId="3" xfId="3" applyFont="1" applyFill="1" applyBorder="1" applyAlignment="1">
      <alignment horizontal="center" vertical="center" wrapText="1"/>
    </xf>
    <xf numFmtId="0" fontId="11" fillId="7" borderId="3" xfId="3" applyFont="1" applyFill="1" applyBorder="1" applyAlignment="1">
      <alignment horizontal="left" vertical="center" wrapText="1"/>
    </xf>
    <xf numFmtId="172" fontId="16" fillId="7" borderId="3" xfId="3" applyNumberFormat="1" applyFont="1" applyFill="1" applyBorder="1" applyAlignment="1">
      <alignment horizontal="center" vertical="center"/>
    </xf>
    <xf numFmtId="173" fontId="16" fillId="7" borderId="3" xfId="3" applyNumberFormat="1" applyFont="1" applyFill="1" applyBorder="1" applyAlignment="1">
      <alignment horizontal="center" vertical="center"/>
    </xf>
    <xf numFmtId="167" fontId="16" fillId="7" borderId="3" xfId="3" applyNumberFormat="1" applyFont="1" applyFill="1" applyBorder="1" applyAlignment="1">
      <alignment horizontal="center" vertical="center"/>
    </xf>
    <xf numFmtId="0" fontId="16" fillId="7" borderId="3" xfId="3" applyFont="1" applyFill="1" applyBorder="1" applyAlignment="1">
      <alignment horizontal="center" vertical="center" wrapText="1"/>
    </xf>
    <xf numFmtId="0" fontId="16" fillId="7" borderId="3" xfId="3" applyFont="1" applyFill="1" applyBorder="1" applyAlignment="1">
      <alignment horizontal="center" vertical="center"/>
    </xf>
    <xf numFmtId="0" fontId="16" fillId="7" borderId="8" xfId="3" applyFont="1" applyFill="1" applyBorder="1" applyAlignment="1">
      <alignment horizontal="lef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49" fontId="11" fillId="5" borderId="3" xfId="0" applyNumberFormat="1" applyFont="1" applyFill="1" applyBorder="1" applyAlignment="1">
      <alignment horizontal="center" vertical="center" wrapText="1"/>
    </xf>
    <xf numFmtId="0" fontId="11" fillId="0" borderId="3" xfId="0" applyFont="1" applyBorder="1" applyAlignment="1">
      <alignment horizontal="left" vertical="center" wrapText="1"/>
    </xf>
    <xf numFmtId="0" fontId="11" fillId="0" borderId="3" xfId="0" applyFont="1" applyBorder="1" applyAlignment="1">
      <alignment horizontal="center" vertical="center"/>
    </xf>
    <xf numFmtId="165" fontId="11" fillId="0" borderId="3" xfId="0" applyNumberFormat="1" applyFont="1" applyBorder="1" applyAlignment="1">
      <alignment horizontal="center" vertical="center"/>
    </xf>
    <xf numFmtId="0" fontId="11" fillId="6" borderId="3" xfId="0" applyFont="1" applyFill="1" applyBorder="1" applyAlignment="1">
      <alignment horizontal="center" vertical="center" wrapText="1"/>
    </xf>
    <xf numFmtId="0" fontId="10" fillId="6" borderId="0" xfId="0" applyFont="1" applyFill="1" applyAlignment="1">
      <alignment vertical="center" wrapText="1"/>
    </xf>
    <xf numFmtId="166" fontId="11" fillId="6" borderId="3" xfId="0" applyNumberFormat="1" applyFont="1" applyFill="1" applyBorder="1" applyAlignment="1">
      <alignment horizontal="center" vertical="center" wrapText="1"/>
    </xf>
    <xf numFmtId="0" fontId="18" fillId="0" borderId="3" xfId="0" applyFont="1" applyBorder="1" applyAlignment="1">
      <alignment horizontal="center" vertical="center"/>
    </xf>
    <xf numFmtId="0" fontId="8" fillId="6" borderId="0" xfId="0" applyFont="1" applyFill="1" applyAlignment="1">
      <alignment vertical="center"/>
    </xf>
    <xf numFmtId="0" fontId="2" fillId="0" borderId="0" xfId="0" applyFont="1" applyAlignment="1">
      <alignment horizontal="center" vertical="center" wrapText="1"/>
    </xf>
    <xf numFmtId="0" fontId="4" fillId="0" borderId="0" xfId="0" applyFont="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164" fontId="8" fillId="0" borderId="3" xfId="1" applyNumberFormat="1" applyFont="1" applyFill="1" applyBorder="1" applyAlignment="1">
      <alignment horizontal="center" vertical="center"/>
    </xf>
    <xf numFmtId="0" fontId="9" fillId="0" borderId="1"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wrapText="1"/>
    </xf>
    <xf numFmtId="0" fontId="0" fillId="0" borderId="5" xfId="0" applyBorder="1" applyAlignment="1">
      <alignment horizontal="center" vertical="center"/>
    </xf>
    <xf numFmtId="0" fontId="0" fillId="0" borderId="2" xfId="0" applyBorder="1" applyAlignment="1">
      <alignment horizontal="center" vertical="center"/>
    </xf>
    <xf numFmtId="0" fontId="9" fillId="3"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5" fillId="7" borderId="0" xfId="3" applyFont="1" applyFill="1" applyAlignment="1">
      <alignment horizontal="center" vertical="center"/>
    </xf>
    <xf numFmtId="0" fontId="17" fillId="7" borderId="0" xfId="3" applyFont="1" applyFill="1" applyAlignment="1">
      <alignment horizontal="center" vertical="center"/>
    </xf>
    <xf numFmtId="0" fontId="16" fillId="7" borderId="9" xfId="3" applyFont="1" applyFill="1" applyBorder="1" applyAlignment="1">
      <alignment horizontal="left" vertical="center"/>
    </xf>
    <xf numFmtId="0" fontId="16" fillId="7" borderId="8" xfId="3" applyFont="1" applyFill="1" applyBorder="1" applyAlignment="1">
      <alignment horizontal="left" vertical="center"/>
    </xf>
    <xf numFmtId="14" fontId="16" fillId="7" borderId="6" xfId="3" applyNumberFormat="1" applyFont="1" applyFill="1" applyBorder="1" applyAlignment="1">
      <alignment horizontal="left" vertical="center"/>
    </xf>
    <xf numFmtId="0" fontId="16" fillId="7" borderId="3" xfId="3" applyFont="1" applyFill="1" applyBorder="1" applyAlignment="1">
      <alignment horizontal="center" vertical="center"/>
    </xf>
    <xf numFmtId="167" fontId="16" fillId="7" borderId="3" xfId="3" applyNumberFormat="1" applyFont="1" applyFill="1" applyBorder="1" applyAlignment="1">
      <alignment horizontal="center" vertical="center"/>
    </xf>
    <xf numFmtId="173" fontId="16" fillId="7" borderId="3" xfId="3" applyNumberFormat="1" applyFont="1" applyFill="1" applyBorder="1" applyAlignment="1">
      <alignment horizontal="center" vertical="center"/>
    </xf>
    <xf numFmtId="0" fontId="13" fillId="0" borderId="9" xfId="3" applyFont="1" applyBorder="1" applyAlignment="1">
      <alignment horizontal="left"/>
    </xf>
    <xf numFmtId="0" fontId="13" fillId="0" borderId="8" xfId="3" applyFont="1" applyBorder="1" applyAlignment="1">
      <alignment horizontal="left"/>
    </xf>
    <xf numFmtId="0" fontId="13" fillId="0" borderId="7" xfId="3" applyFont="1" applyBorder="1" applyAlignment="1">
      <alignment horizontal="left"/>
    </xf>
    <xf numFmtId="0" fontId="13" fillId="0" borderId="0" xfId="3" applyFont="1" applyAlignment="1">
      <alignment horizontal="left"/>
    </xf>
    <xf numFmtId="0" fontId="9" fillId="7" borderId="4" xfId="4" applyFont="1" applyFill="1" applyBorder="1" applyAlignment="1">
      <alignment horizontal="center" vertical="center"/>
    </xf>
    <xf numFmtId="0" fontId="9" fillId="7" borderId="10" xfId="4" applyFont="1" applyFill="1" applyBorder="1" applyAlignment="1">
      <alignment horizontal="center" vertical="center"/>
    </xf>
    <xf numFmtId="0" fontId="16" fillId="7" borderId="3" xfId="3" applyFont="1" applyFill="1" applyBorder="1" applyAlignment="1">
      <alignment horizontal="center" vertical="center" wrapText="1"/>
    </xf>
    <xf numFmtId="172" fontId="16" fillId="7" borderId="3" xfId="3" applyNumberFormat="1" applyFont="1" applyFill="1" applyBorder="1" applyAlignment="1">
      <alignment horizontal="center" vertical="center"/>
    </xf>
    <xf numFmtId="0" fontId="11" fillId="7" borderId="3" xfId="4" applyFont="1" applyFill="1" applyBorder="1" applyAlignment="1">
      <alignment horizontal="left" vertical="center"/>
    </xf>
    <xf numFmtId="0" fontId="11" fillId="7" borderId="3" xfId="4" applyFont="1" applyFill="1" applyBorder="1" applyAlignment="1">
      <alignment horizontal="left" vertical="center" wrapText="1"/>
    </xf>
    <xf numFmtId="0" fontId="20" fillId="7" borderId="0" xfId="6" applyFont="1" applyFill="1" applyAlignment="1">
      <alignment horizontal="center" vertical="center"/>
    </xf>
    <xf numFmtId="0" fontId="19" fillId="0" borderId="0" xfId="7" applyAlignment="1">
      <alignment vertical="center"/>
    </xf>
    <xf numFmtId="0" fontId="21" fillId="7" borderId="0" xfId="6" applyFont="1" applyFill="1" applyAlignment="1">
      <alignment horizontal="center" vertical="center"/>
    </xf>
    <xf numFmtId="0" fontId="19" fillId="0" borderId="13" xfId="7" applyBorder="1" applyAlignment="1">
      <alignment vertical="center"/>
    </xf>
    <xf numFmtId="0" fontId="19" fillId="0" borderId="12" xfId="7" applyBorder="1" applyAlignment="1">
      <alignment vertical="center"/>
    </xf>
    <xf numFmtId="0" fontId="19" fillId="0" borderId="11" xfId="7" applyBorder="1" applyAlignment="1">
      <alignment vertical="center"/>
    </xf>
    <xf numFmtId="0" fontId="22" fillId="7" borderId="9" xfId="6" applyFont="1" applyFill="1" applyBorder="1" applyAlignment="1">
      <alignment horizontal="left" vertical="center"/>
    </xf>
    <xf numFmtId="0" fontId="22" fillId="7" borderId="8" xfId="6" applyFont="1" applyFill="1" applyBorder="1" applyAlignment="1">
      <alignment horizontal="left" vertical="center"/>
    </xf>
    <xf numFmtId="0" fontId="22" fillId="7" borderId="8" xfId="6" applyFont="1" applyFill="1" applyBorder="1" applyAlignment="1">
      <alignment horizontal="left" vertical="center"/>
    </xf>
    <xf numFmtId="14" fontId="22" fillId="7" borderId="6" xfId="6" applyNumberFormat="1" applyFont="1" applyFill="1" applyBorder="1" applyAlignment="1">
      <alignment horizontal="left" vertical="center"/>
    </xf>
    <xf numFmtId="0" fontId="22" fillId="7" borderId="3" xfId="6" applyFont="1" applyFill="1" applyBorder="1" applyAlignment="1">
      <alignment horizontal="center" vertical="center"/>
    </xf>
    <xf numFmtId="0" fontId="22" fillId="7" borderId="3" xfId="6" applyFont="1" applyFill="1" applyBorder="1" applyAlignment="1">
      <alignment horizontal="center" vertical="center" wrapText="1"/>
    </xf>
    <xf numFmtId="172" fontId="22" fillId="7" borderId="3" xfId="6" applyNumberFormat="1" applyFont="1" applyFill="1" applyBorder="1" applyAlignment="1">
      <alignment horizontal="center" vertical="center"/>
    </xf>
    <xf numFmtId="167" fontId="22" fillId="7" borderId="3" xfId="6" applyNumberFormat="1" applyFont="1" applyFill="1" applyBorder="1" applyAlignment="1">
      <alignment horizontal="center" vertical="center"/>
    </xf>
    <xf numFmtId="167" fontId="22" fillId="7" borderId="3" xfId="6" applyNumberFormat="1" applyFont="1" applyFill="1" applyBorder="1" applyAlignment="1">
      <alignment horizontal="center" vertical="center"/>
    </xf>
    <xf numFmtId="173" fontId="22" fillId="7" borderId="3" xfId="6" applyNumberFormat="1" applyFont="1" applyFill="1" applyBorder="1" applyAlignment="1">
      <alignment horizontal="center" vertical="center"/>
    </xf>
    <xf numFmtId="0" fontId="22" fillId="7" borderId="3" xfId="6" applyFont="1" applyFill="1" applyBorder="1" applyAlignment="1">
      <alignment horizontal="center" vertical="center"/>
    </xf>
    <xf numFmtId="0" fontId="22" fillId="7" borderId="3" xfId="6" applyFont="1" applyFill="1" applyBorder="1" applyAlignment="1">
      <alignment horizontal="center" vertical="center" wrapText="1"/>
    </xf>
    <xf numFmtId="173" fontId="22" fillId="7" borderId="3" xfId="6" applyNumberFormat="1" applyFont="1" applyFill="1" applyBorder="1" applyAlignment="1">
      <alignment horizontal="center" vertical="center"/>
    </xf>
    <xf numFmtId="172" fontId="22" fillId="7" borderId="3" xfId="6" applyNumberFormat="1" applyFont="1" applyFill="1" applyBorder="1" applyAlignment="1">
      <alignment horizontal="center" vertical="center"/>
    </xf>
    <xf numFmtId="0" fontId="24" fillId="7" borderId="3" xfId="8" applyFont="1" applyFill="1" applyBorder="1" applyAlignment="1">
      <alignment horizontal="center" vertical="center"/>
    </xf>
    <xf numFmtId="0" fontId="24" fillId="7" borderId="3" xfId="6" applyFont="1" applyFill="1" applyBorder="1" applyAlignment="1">
      <alignment horizontal="left" vertical="center" wrapText="1"/>
    </xf>
    <xf numFmtId="0" fontId="24" fillId="7" borderId="3" xfId="6" applyFont="1" applyFill="1" applyBorder="1" applyAlignment="1">
      <alignment horizontal="center" vertical="center" wrapText="1"/>
    </xf>
    <xf numFmtId="171" fontId="24" fillId="7" borderId="3" xfId="6" applyNumberFormat="1" applyFont="1" applyFill="1" applyBorder="1" applyAlignment="1">
      <alignment horizontal="center" vertical="center"/>
    </xf>
    <xf numFmtId="171" fontId="25" fillId="7" borderId="3" xfId="6" applyNumberFormat="1" applyFont="1" applyFill="1" applyBorder="1" applyAlignment="1">
      <alignment horizontal="center" vertical="center"/>
    </xf>
    <xf numFmtId="9" fontId="24" fillId="7" borderId="3" xfId="6" applyNumberFormat="1" applyFont="1" applyFill="1" applyBorder="1" applyAlignment="1">
      <alignment horizontal="left" vertical="center" wrapText="1"/>
    </xf>
    <xf numFmtId="0" fontId="26" fillId="7" borderId="3" xfId="6" applyFont="1" applyFill="1" applyBorder="1" applyAlignment="1">
      <alignment horizontal="left" vertical="center" wrapText="1"/>
    </xf>
    <xf numFmtId="0" fontId="26" fillId="7" borderId="3" xfId="6" applyFont="1" applyFill="1" applyBorder="1" applyAlignment="1">
      <alignment horizontal="center" vertical="center" wrapText="1"/>
    </xf>
    <xf numFmtId="171" fontId="26" fillId="7" borderId="3" xfId="6" applyNumberFormat="1" applyFont="1" applyFill="1" applyBorder="1" applyAlignment="1">
      <alignment horizontal="center" vertical="center"/>
    </xf>
    <xf numFmtId="0" fontId="27" fillId="7" borderId="1" xfId="8" applyFont="1" applyFill="1" applyBorder="1" applyAlignment="1">
      <alignment horizontal="center" vertical="center"/>
    </xf>
    <xf numFmtId="0" fontId="28" fillId="0" borderId="5" xfId="7" applyFont="1" applyBorder="1" applyAlignment="1">
      <alignment vertical="center"/>
    </xf>
    <xf numFmtId="0" fontId="28" fillId="0" borderId="2" xfId="7" applyFont="1" applyBorder="1" applyAlignment="1">
      <alignment vertical="center"/>
    </xf>
    <xf numFmtId="171" fontId="26" fillId="7" borderId="1" xfId="6" applyNumberFormat="1" applyFont="1" applyFill="1" applyBorder="1" applyAlignment="1">
      <alignment horizontal="center" vertical="center"/>
    </xf>
    <xf numFmtId="0" fontId="19" fillId="0" borderId="5" xfId="7" applyBorder="1" applyAlignment="1">
      <alignment horizontal="center" vertical="center"/>
    </xf>
    <xf numFmtId="0" fontId="19" fillId="0" borderId="2" xfId="7" applyBorder="1" applyAlignment="1">
      <alignment horizontal="center" vertical="center"/>
    </xf>
    <xf numFmtId="0" fontId="26" fillId="7" borderId="4" xfId="9" applyFont="1" applyFill="1" applyBorder="1" applyAlignment="1">
      <alignment horizontal="center" vertical="center"/>
    </xf>
    <xf numFmtId="0" fontId="24" fillId="7" borderId="3" xfId="9" applyFont="1" applyFill="1" applyBorder="1" applyAlignment="1">
      <alignment horizontal="left" vertical="center"/>
    </xf>
    <xf numFmtId="0" fontId="19" fillId="0" borderId="0" xfId="7" applyAlignment="1">
      <alignment horizontal="center" vertical="center" wrapText="1"/>
    </xf>
    <xf numFmtId="0" fontId="26" fillId="7" borderId="10" xfId="9" applyFont="1" applyFill="1" applyBorder="1" applyAlignment="1">
      <alignment horizontal="center" vertical="center"/>
    </xf>
    <xf numFmtId="0" fontId="29" fillId="0" borderId="9" xfId="6" applyFont="1" applyBorder="1" applyAlignment="1">
      <alignment horizontal="left"/>
    </xf>
    <xf numFmtId="0" fontId="29" fillId="0" borderId="8" xfId="6" applyFont="1" applyBorder="1" applyAlignment="1">
      <alignment horizontal="left"/>
    </xf>
    <xf numFmtId="0" fontId="29" fillId="0" borderId="7" xfId="6" applyFont="1" applyBorder="1" applyAlignment="1">
      <alignment horizontal="left"/>
    </xf>
    <xf numFmtId="0" fontId="29" fillId="0" borderId="0" xfId="6" applyFont="1" applyAlignment="1">
      <alignment horizontal="left"/>
    </xf>
    <xf numFmtId="0" fontId="19" fillId="0" borderId="0" xfId="7" applyAlignment="1">
      <alignment horizontal="center" vertical="center"/>
    </xf>
  </cellXfs>
  <cellStyles count="10">
    <cellStyle name="0,0_x000d__x000a_NA_x000d__x000a_" xfId="2" xr:uid="{D2F62EBB-DC91-4E36-853B-0D6788F453FD}"/>
    <cellStyle name="0,0_x000d__x000a_NA_x000d__x000a__最新工程报价" xfId="4" xr:uid="{FF7392D0-E4BE-403D-B0EE-4B748CF4A661}"/>
    <cellStyle name="0,0_x000d__x000a_NA_x000d__x000a__最新工程报价 2" xfId="9" xr:uid="{9A55A3CF-9952-44DD-8B0F-C3884923225B}"/>
    <cellStyle name="Normal" xfId="0" builtinId="0"/>
    <cellStyle name="Normal 2" xfId="7" xr:uid="{CB600855-AB1D-4EA1-85BC-086CD35214B2}"/>
    <cellStyle name="Percent" xfId="1" builtinId="5"/>
    <cellStyle name="常规_0111(1)" xfId="3" xr:uid="{67AB5EA4-EE3F-4097-9F9C-D77D996EE138}"/>
    <cellStyle name="常规_0111(1) 2" xfId="6" xr:uid="{2553EA47-2146-413D-A623-4DACB8D85120}"/>
    <cellStyle name="常规_最新工程报价" xfId="5" xr:uid="{0E00A149-3E6C-41DE-890C-D586229EF97B}"/>
    <cellStyle name="常规_最新工程报价 2" xfId="8" xr:uid="{09D54156-7C61-49A0-8B88-78374CCC2C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mon.yang/AppData/Local/Microsoft/Windows/Temporary%20Internet%20Files/Content.Outlook/N864BZJ5/PCB-QZSH13101201C-FU201311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llen/Desktop/zilin%20gongcheng%20xiangmu/&#24352;&#27743;&#19978;&#28023;&#33647;&#29289;&#20419;&#36827;&#20013;&#24515;/&#25104;&#26412;&#26680;&#31639;&#31995;&#21015;/&#28431;&#39033;&#65292;&#25209;&#20215;/&#26368;&#32456;&#29256;&#26412;/&#28431;&#39033;&#28165;&#21333;&#26356;&#25913;&#29256;&#26412;/6.17&#25253;&#20215;&#28165;&#21333;&#28431;&#39033;&#20869;&#23481;7.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内装工程"/>
      <sheetName val="暖通空调"/>
      <sheetName val="工艺冷却水系统"/>
      <sheetName val="排气工程"/>
      <sheetName val="纯水自来水工程"/>
      <sheetName val="排水工程"/>
      <sheetName val="自动控制工程"/>
      <sheetName val="空压管路"/>
      <sheetName val="消防改造"/>
      <sheetName val="电气工程"/>
    </sheetNames>
    <sheetDataSet>
      <sheetData sheetId="0" refreshError="1">
        <row r="3">
          <cell r="A3" t="str">
            <v>工程量价格清单</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装修清单 "/>
      <sheetName val="暖通清单"/>
      <sheetName val="电气清单"/>
      <sheetName val="给排水清单"/>
      <sheetName val="压缩空气"/>
      <sheetName val="纯化水"/>
      <sheetName val="弱电清单"/>
      <sheetName val="消防清单 "/>
    </sheetNames>
    <sheetDataSet>
      <sheetData sheetId="0">
        <row r="2">
          <cell r="A2" t="str">
            <v>项目名称：上海张江生物医药技术创新功能型平台口服固体制剂中试服务平台装修工程</v>
          </cell>
        </row>
      </sheetData>
      <sheetData sheetId="1"/>
      <sheetData sheetId="2">
        <row r="26">
          <cell r="D26">
            <v>179703</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A51F0-0726-4323-ACE4-EC429785605C}">
  <sheetPr>
    <pageSetUpPr fitToPage="1"/>
  </sheetPr>
  <dimension ref="A1:L12"/>
  <sheetViews>
    <sheetView tabSelected="1" view="pageBreakPreview" topLeftCell="A2" zoomScaleNormal="100" workbookViewId="0">
      <selection activeCell="D12" sqref="D12:H12"/>
    </sheetView>
  </sheetViews>
  <sheetFormatPr defaultColWidth="8.83203125" defaultRowHeight="10"/>
  <cols>
    <col min="1" max="1" width="6.75" style="33" customWidth="1"/>
    <col min="2" max="2" width="32.08203125" style="1" customWidth="1"/>
    <col min="3" max="3" width="21.25" style="1" customWidth="1"/>
    <col min="4" max="4" width="8.5" style="1" customWidth="1"/>
    <col min="5" max="5" width="9.08203125" style="34" customWidth="1"/>
    <col min="6" max="6" width="18.33203125" style="1" customWidth="1"/>
    <col min="7" max="7" width="22.25" style="1" customWidth="1"/>
    <col min="8" max="8" width="26.5" style="1" customWidth="1"/>
    <col min="9" max="9" width="20.08203125" style="1" customWidth="1"/>
    <col min="10" max="10" width="11.08203125" style="1" bestFit="1" customWidth="1"/>
    <col min="11" max="32" width="9" style="1" bestFit="1" customWidth="1"/>
    <col min="33" max="256" width="8.83203125" style="1"/>
    <col min="257" max="257" width="6.75" style="1" customWidth="1"/>
    <col min="258" max="258" width="32.08203125" style="1" customWidth="1"/>
    <col min="259" max="259" width="21.25" style="1" customWidth="1"/>
    <col min="260" max="260" width="8.5" style="1" customWidth="1"/>
    <col min="261" max="261" width="9.08203125" style="1" customWidth="1"/>
    <col min="262" max="262" width="18.33203125" style="1" customWidth="1"/>
    <col min="263" max="263" width="22.25" style="1" customWidth="1"/>
    <col min="264" max="264" width="26.5" style="1" customWidth="1"/>
    <col min="265" max="265" width="20.08203125" style="1" customWidth="1"/>
    <col min="266" max="266" width="11.08203125" style="1" bestFit="1" customWidth="1"/>
    <col min="267" max="288" width="9" style="1" bestFit="1" customWidth="1"/>
    <col min="289" max="512" width="8.83203125" style="1"/>
    <col min="513" max="513" width="6.75" style="1" customWidth="1"/>
    <col min="514" max="514" width="32.08203125" style="1" customWidth="1"/>
    <col min="515" max="515" width="21.25" style="1" customWidth="1"/>
    <col min="516" max="516" width="8.5" style="1" customWidth="1"/>
    <col min="517" max="517" width="9.08203125" style="1" customWidth="1"/>
    <col min="518" max="518" width="18.33203125" style="1" customWidth="1"/>
    <col min="519" max="519" width="22.25" style="1" customWidth="1"/>
    <col min="520" max="520" width="26.5" style="1" customWidth="1"/>
    <col min="521" max="521" width="20.08203125" style="1" customWidth="1"/>
    <col min="522" max="522" width="11.08203125" style="1" bestFit="1" customWidth="1"/>
    <col min="523" max="544" width="9" style="1" bestFit="1" customWidth="1"/>
    <col min="545" max="768" width="8.83203125" style="1"/>
    <col min="769" max="769" width="6.75" style="1" customWidth="1"/>
    <col min="770" max="770" width="32.08203125" style="1" customWidth="1"/>
    <col min="771" max="771" width="21.25" style="1" customWidth="1"/>
    <col min="772" max="772" width="8.5" style="1" customWidth="1"/>
    <col min="773" max="773" width="9.08203125" style="1" customWidth="1"/>
    <col min="774" max="774" width="18.33203125" style="1" customWidth="1"/>
    <col min="775" max="775" width="22.25" style="1" customWidth="1"/>
    <col min="776" max="776" width="26.5" style="1" customWidth="1"/>
    <col min="777" max="777" width="20.08203125" style="1" customWidth="1"/>
    <col min="778" max="778" width="11.08203125" style="1" bestFit="1" customWidth="1"/>
    <col min="779" max="800" width="9" style="1" bestFit="1" customWidth="1"/>
    <col min="801" max="1024" width="8.83203125" style="1"/>
    <col min="1025" max="1025" width="6.75" style="1" customWidth="1"/>
    <col min="1026" max="1026" width="32.08203125" style="1" customWidth="1"/>
    <col min="1027" max="1027" width="21.25" style="1" customWidth="1"/>
    <col min="1028" max="1028" width="8.5" style="1" customWidth="1"/>
    <col min="1029" max="1029" width="9.08203125" style="1" customWidth="1"/>
    <col min="1030" max="1030" width="18.33203125" style="1" customWidth="1"/>
    <col min="1031" max="1031" width="22.25" style="1" customWidth="1"/>
    <col min="1032" max="1032" width="26.5" style="1" customWidth="1"/>
    <col min="1033" max="1033" width="20.08203125" style="1" customWidth="1"/>
    <col min="1034" max="1034" width="11.08203125" style="1" bestFit="1" customWidth="1"/>
    <col min="1035" max="1056" width="9" style="1" bestFit="1" customWidth="1"/>
    <col min="1057" max="1280" width="8.83203125" style="1"/>
    <col min="1281" max="1281" width="6.75" style="1" customWidth="1"/>
    <col min="1282" max="1282" width="32.08203125" style="1" customWidth="1"/>
    <col min="1283" max="1283" width="21.25" style="1" customWidth="1"/>
    <col min="1284" max="1284" width="8.5" style="1" customWidth="1"/>
    <col min="1285" max="1285" width="9.08203125" style="1" customWidth="1"/>
    <col min="1286" max="1286" width="18.33203125" style="1" customWidth="1"/>
    <col min="1287" max="1287" width="22.25" style="1" customWidth="1"/>
    <col min="1288" max="1288" width="26.5" style="1" customWidth="1"/>
    <col min="1289" max="1289" width="20.08203125" style="1" customWidth="1"/>
    <col min="1290" max="1290" width="11.08203125" style="1" bestFit="1" customWidth="1"/>
    <col min="1291" max="1312" width="9" style="1" bestFit="1" customWidth="1"/>
    <col min="1313" max="1536" width="8.83203125" style="1"/>
    <col min="1537" max="1537" width="6.75" style="1" customWidth="1"/>
    <col min="1538" max="1538" width="32.08203125" style="1" customWidth="1"/>
    <col min="1539" max="1539" width="21.25" style="1" customWidth="1"/>
    <col min="1540" max="1540" width="8.5" style="1" customWidth="1"/>
    <col min="1541" max="1541" width="9.08203125" style="1" customWidth="1"/>
    <col min="1542" max="1542" width="18.33203125" style="1" customWidth="1"/>
    <col min="1543" max="1543" width="22.25" style="1" customWidth="1"/>
    <col min="1544" max="1544" width="26.5" style="1" customWidth="1"/>
    <col min="1545" max="1545" width="20.08203125" style="1" customWidth="1"/>
    <col min="1546" max="1546" width="11.08203125" style="1" bestFit="1" customWidth="1"/>
    <col min="1547" max="1568" width="9" style="1" bestFit="1" customWidth="1"/>
    <col min="1569" max="1792" width="8.83203125" style="1"/>
    <col min="1793" max="1793" width="6.75" style="1" customWidth="1"/>
    <col min="1794" max="1794" width="32.08203125" style="1" customWidth="1"/>
    <col min="1795" max="1795" width="21.25" style="1" customWidth="1"/>
    <col min="1796" max="1796" width="8.5" style="1" customWidth="1"/>
    <col min="1797" max="1797" width="9.08203125" style="1" customWidth="1"/>
    <col min="1798" max="1798" width="18.33203125" style="1" customWidth="1"/>
    <col min="1799" max="1799" width="22.25" style="1" customWidth="1"/>
    <col min="1800" max="1800" width="26.5" style="1" customWidth="1"/>
    <col min="1801" max="1801" width="20.08203125" style="1" customWidth="1"/>
    <col min="1802" max="1802" width="11.08203125" style="1" bestFit="1" customWidth="1"/>
    <col min="1803" max="1824" width="9" style="1" bestFit="1" customWidth="1"/>
    <col min="1825" max="2048" width="8.83203125" style="1"/>
    <col min="2049" max="2049" width="6.75" style="1" customWidth="1"/>
    <col min="2050" max="2050" width="32.08203125" style="1" customWidth="1"/>
    <col min="2051" max="2051" width="21.25" style="1" customWidth="1"/>
    <col min="2052" max="2052" width="8.5" style="1" customWidth="1"/>
    <col min="2053" max="2053" width="9.08203125" style="1" customWidth="1"/>
    <col min="2054" max="2054" width="18.33203125" style="1" customWidth="1"/>
    <col min="2055" max="2055" width="22.25" style="1" customWidth="1"/>
    <col min="2056" max="2056" width="26.5" style="1" customWidth="1"/>
    <col min="2057" max="2057" width="20.08203125" style="1" customWidth="1"/>
    <col min="2058" max="2058" width="11.08203125" style="1" bestFit="1" customWidth="1"/>
    <col min="2059" max="2080" width="9" style="1" bestFit="1" customWidth="1"/>
    <col min="2081" max="2304" width="8.83203125" style="1"/>
    <col min="2305" max="2305" width="6.75" style="1" customWidth="1"/>
    <col min="2306" max="2306" width="32.08203125" style="1" customWidth="1"/>
    <col min="2307" max="2307" width="21.25" style="1" customWidth="1"/>
    <col min="2308" max="2308" width="8.5" style="1" customWidth="1"/>
    <col min="2309" max="2309" width="9.08203125" style="1" customWidth="1"/>
    <col min="2310" max="2310" width="18.33203125" style="1" customWidth="1"/>
    <col min="2311" max="2311" width="22.25" style="1" customWidth="1"/>
    <col min="2312" max="2312" width="26.5" style="1" customWidth="1"/>
    <col min="2313" max="2313" width="20.08203125" style="1" customWidth="1"/>
    <col min="2314" max="2314" width="11.08203125" style="1" bestFit="1" customWidth="1"/>
    <col min="2315" max="2336" width="9" style="1" bestFit="1" customWidth="1"/>
    <col min="2337" max="2560" width="8.83203125" style="1"/>
    <col min="2561" max="2561" width="6.75" style="1" customWidth="1"/>
    <col min="2562" max="2562" width="32.08203125" style="1" customWidth="1"/>
    <col min="2563" max="2563" width="21.25" style="1" customWidth="1"/>
    <col min="2564" max="2564" width="8.5" style="1" customWidth="1"/>
    <col min="2565" max="2565" width="9.08203125" style="1" customWidth="1"/>
    <col min="2566" max="2566" width="18.33203125" style="1" customWidth="1"/>
    <col min="2567" max="2567" width="22.25" style="1" customWidth="1"/>
    <col min="2568" max="2568" width="26.5" style="1" customWidth="1"/>
    <col min="2569" max="2569" width="20.08203125" style="1" customWidth="1"/>
    <col min="2570" max="2570" width="11.08203125" style="1" bestFit="1" customWidth="1"/>
    <col min="2571" max="2592" width="9" style="1" bestFit="1" customWidth="1"/>
    <col min="2593" max="2816" width="8.83203125" style="1"/>
    <col min="2817" max="2817" width="6.75" style="1" customWidth="1"/>
    <col min="2818" max="2818" width="32.08203125" style="1" customWidth="1"/>
    <col min="2819" max="2819" width="21.25" style="1" customWidth="1"/>
    <col min="2820" max="2820" width="8.5" style="1" customWidth="1"/>
    <col min="2821" max="2821" width="9.08203125" style="1" customWidth="1"/>
    <col min="2822" max="2822" width="18.33203125" style="1" customWidth="1"/>
    <col min="2823" max="2823" width="22.25" style="1" customWidth="1"/>
    <col min="2824" max="2824" width="26.5" style="1" customWidth="1"/>
    <col min="2825" max="2825" width="20.08203125" style="1" customWidth="1"/>
    <col min="2826" max="2826" width="11.08203125" style="1" bestFit="1" customWidth="1"/>
    <col min="2827" max="2848" width="9" style="1" bestFit="1" customWidth="1"/>
    <col min="2849" max="3072" width="8.83203125" style="1"/>
    <col min="3073" max="3073" width="6.75" style="1" customWidth="1"/>
    <col min="3074" max="3074" width="32.08203125" style="1" customWidth="1"/>
    <col min="3075" max="3075" width="21.25" style="1" customWidth="1"/>
    <col min="3076" max="3076" width="8.5" style="1" customWidth="1"/>
    <col min="3077" max="3077" width="9.08203125" style="1" customWidth="1"/>
    <col min="3078" max="3078" width="18.33203125" style="1" customWidth="1"/>
    <col min="3079" max="3079" width="22.25" style="1" customWidth="1"/>
    <col min="3080" max="3080" width="26.5" style="1" customWidth="1"/>
    <col min="3081" max="3081" width="20.08203125" style="1" customWidth="1"/>
    <col min="3082" max="3082" width="11.08203125" style="1" bestFit="1" customWidth="1"/>
    <col min="3083" max="3104" width="9" style="1" bestFit="1" customWidth="1"/>
    <col min="3105" max="3328" width="8.83203125" style="1"/>
    <col min="3329" max="3329" width="6.75" style="1" customWidth="1"/>
    <col min="3330" max="3330" width="32.08203125" style="1" customWidth="1"/>
    <col min="3331" max="3331" width="21.25" style="1" customWidth="1"/>
    <col min="3332" max="3332" width="8.5" style="1" customWidth="1"/>
    <col min="3333" max="3333" width="9.08203125" style="1" customWidth="1"/>
    <col min="3334" max="3334" width="18.33203125" style="1" customWidth="1"/>
    <col min="3335" max="3335" width="22.25" style="1" customWidth="1"/>
    <col min="3336" max="3336" width="26.5" style="1" customWidth="1"/>
    <col min="3337" max="3337" width="20.08203125" style="1" customWidth="1"/>
    <col min="3338" max="3338" width="11.08203125" style="1" bestFit="1" customWidth="1"/>
    <col min="3339" max="3360" width="9" style="1" bestFit="1" customWidth="1"/>
    <col min="3361" max="3584" width="8.83203125" style="1"/>
    <col min="3585" max="3585" width="6.75" style="1" customWidth="1"/>
    <col min="3586" max="3586" width="32.08203125" style="1" customWidth="1"/>
    <col min="3587" max="3587" width="21.25" style="1" customWidth="1"/>
    <col min="3588" max="3588" width="8.5" style="1" customWidth="1"/>
    <col min="3589" max="3589" width="9.08203125" style="1" customWidth="1"/>
    <col min="3590" max="3590" width="18.33203125" style="1" customWidth="1"/>
    <col min="3591" max="3591" width="22.25" style="1" customWidth="1"/>
    <col min="3592" max="3592" width="26.5" style="1" customWidth="1"/>
    <col min="3593" max="3593" width="20.08203125" style="1" customWidth="1"/>
    <col min="3594" max="3594" width="11.08203125" style="1" bestFit="1" customWidth="1"/>
    <col min="3595" max="3616" width="9" style="1" bestFit="1" customWidth="1"/>
    <col min="3617" max="3840" width="8.83203125" style="1"/>
    <col min="3841" max="3841" width="6.75" style="1" customWidth="1"/>
    <col min="3842" max="3842" width="32.08203125" style="1" customWidth="1"/>
    <col min="3843" max="3843" width="21.25" style="1" customWidth="1"/>
    <col min="3844" max="3844" width="8.5" style="1" customWidth="1"/>
    <col min="3845" max="3845" width="9.08203125" style="1" customWidth="1"/>
    <col min="3846" max="3846" width="18.33203125" style="1" customWidth="1"/>
    <col min="3847" max="3847" width="22.25" style="1" customWidth="1"/>
    <col min="3848" max="3848" width="26.5" style="1" customWidth="1"/>
    <col min="3849" max="3849" width="20.08203125" style="1" customWidth="1"/>
    <col min="3850" max="3850" width="11.08203125" style="1" bestFit="1" customWidth="1"/>
    <col min="3851" max="3872" width="9" style="1" bestFit="1" customWidth="1"/>
    <col min="3873" max="4096" width="8.83203125" style="1"/>
    <col min="4097" max="4097" width="6.75" style="1" customWidth="1"/>
    <col min="4098" max="4098" width="32.08203125" style="1" customWidth="1"/>
    <col min="4099" max="4099" width="21.25" style="1" customWidth="1"/>
    <col min="4100" max="4100" width="8.5" style="1" customWidth="1"/>
    <col min="4101" max="4101" width="9.08203125" style="1" customWidth="1"/>
    <col min="4102" max="4102" width="18.33203125" style="1" customWidth="1"/>
    <col min="4103" max="4103" width="22.25" style="1" customWidth="1"/>
    <col min="4104" max="4104" width="26.5" style="1" customWidth="1"/>
    <col min="4105" max="4105" width="20.08203125" style="1" customWidth="1"/>
    <col min="4106" max="4106" width="11.08203125" style="1" bestFit="1" customWidth="1"/>
    <col min="4107" max="4128" width="9" style="1" bestFit="1" customWidth="1"/>
    <col min="4129" max="4352" width="8.83203125" style="1"/>
    <col min="4353" max="4353" width="6.75" style="1" customWidth="1"/>
    <col min="4354" max="4354" width="32.08203125" style="1" customWidth="1"/>
    <col min="4355" max="4355" width="21.25" style="1" customWidth="1"/>
    <col min="4356" max="4356" width="8.5" style="1" customWidth="1"/>
    <col min="4357" max="4357" width="9.08203125" style="1" customWidth="1"/>
    <col min="4358" max="4358" width="18.33203125" style="1" customWidth="1"/>
    <col min="4359" max="4359" width="22.25" style="1" customWidth="1"/>
    <col min="4360" max="4360" width="26.5" style="1" customWidth="1"/>
    <col min="4361" max="4361" width="20.08203125" style="1" customWidth="1"/>
    <col min="4362" max="4362" width="11.08203125" style="1" bestFit="1" customWidth="1"/>
    <col min="4363" max="4384" width="9" style="1" bestFit="1" customWidth="1"/>
    <col min="4385" max="4608" width="8.83203125" style="1"/>
    <col min="4609" max="4609" width="6.75" style="1" customWidth="1"/>
    <col min="4610" max="4610" width="32.08203125" style="1" customWidth="1"/>
    <col min="4611" max="4611" width="21.25" style="1" customWidth="1"/>
    <col min="4612" max="4612" width="8.5" style="1" customWidth="1"/>
    <col min="4613" max="4613" width="9.08203125" style="1" customWidth="1"/>
    <col min="4614" max="4614" width="18.33203125" style="1" customWidth="1"/>
    <col min="4615" max="4615" width="22.25" style="1" customWidth="1"/>
    <col min="4616" max="4616" width="26.5" style="1" customWidth="1"/>
    <col min="4617" max="4617" width="20.08203125" style="1" customWidth="1"/>
    <col min="4618" max="4618" width="11.08203125" style="1" bestFit="1" customWidth="1"/>
    <col min="4619" max="4640" width="9" style="1" bestFit="1" customWidth="1"/>
    <col min="4641" max="4864" width="8.83203125" style="1"/>
    <col min="4865" max="4865" width="6.75" style="1" customWidth="1"/>
    <col min="4866" max="4866" width="32.08203125" style="1" customWidth="1"/>
    <col min="4867" max="4867" width="21.25" style="1" customWidth="1"/>
    <col min="4868" max="4868" width="8.5" style="1" customWidth="1"/>
    <col min="4869" max="4869" width="9.08203125" style="1" customWidth="1"/>
    <col min="4870" max="4870" width="18.33203125" style="1" customWidth="1"/>
    <col min="4871" max="4871" width="22.25" style="1" customWidth="1"/>
    <col min="4872" max="4872" width="26.5" style="1" customWidth="1"/>
    <col min="4873" max="4873" width="20.08203125" style="1" customWidth="1"/>
    <col min="4874" max="4874" width="11.08203125" style="1" bestFit="1" customWidth="1"/>
    <col min="4875" max="4896" width="9" style="1" bestFit="1" customWidth="1"/>
    <col min="4897" max="5120" width="8.83203125" style="1"/>
    <col min="5121" max="5121" width="6.75" style="1" customWidth="1"/>
    <col min="5122" max="5122" width="32.08203125" style="1" customWidth="1"/>
    <col min="5123" max="5123" width="21.25" style="1" customWidth="1"/>
    <col min="5124" max="5124" width="8.5" style="1" customWidth="1"/>
    <col min="5125" max="5125" width="9.08203125" style="1" customWidth="1"/>
    <col min="5126" max="5126" width="18.33203125" style="1" customWidth="1"/>
    <col min="5127" max="5127" width="22.25" style="1" customWidth="1"/>
    <col min="5128" max="5128" width="26.5" style="1" customWidth="1"/>
    <col min="5129" max="5129" width="20.08203125" style="1" customWidth="1"/>
    <col min="5130" max="5130" width="11.08203125" style="1" bestFit="1" customWidth="1"/>
    <col min="5131" max="5152" width="9" style="1" bestFit="1" customWidth="1"/>
    <col min="5153" max="5376" width="8.83203125" style="1"/>
    <col min="5377" max="5377" width="6.75" style="1" customWidth="1"/>
    <col min="5378" max="5378" width="32.08203125" style="1" customWidth="1"/>
    <col min="5379" max="5379" width="21.25" style="1" customWidth="1"/>
    <col min="5380" max="5380" width="8.5" style="1" customWidth="1"/>
    <col min="5381" max="5381" width="9.08203125" style="1" customWidth="1"/>
    <col min="5382" max="5382" width="18.33203125" style="1" customWidth="1"/>
    <col min="5383" max="5383" width="22.25" style="1" customWidth="1"/>
    <col min="5384" max="5384" width="26.5" style="1" customWidth="1"/>
    <col min="5385" max="5385" width="20.08203125" style="1" customWidth="1"/>
    <col min="5386" max="5386" width="11.08203125" style="1" bestFit="1" customWidth="1"/>
    <col min="5387" max="5408" width="9" style="1" bestFit="1" customWidth="1"/>
    <col min="5409" max="5632" width="8.83203125" style="1"/>
    <col min="5633" max="5633" width="6.75" style="1" customWidth="1"/>
    <col min="5634" max="5634" width="32.08203125" style="1" customWidth="1"/>
    <col min="5635" max="5635" width="21.25" style="1" customWidth="1"/>
    <col min="5636" max="5636" width="8.5" style="1" customWidth="1"/>
    <col min="5637" max="5637" width="9.08203125" style="1" customWidth="1"/>
    <col min="5638" max="5638" width="18.33203125" style="1" customWidth="1"/>
    <col min="5639" max="5639" width="22.25" style="1" customWidth="1"/>
    <col min="5640" max="5640" width="26.5" style="1" customWidth="1"/>
    <col min="5641" max="5641" width="20.08203125" style="1" customWidth="1"/>
    <col min="5642" max="5642" width="11.08203125" style="1" bestFit="1" customWidth="1"/>
    <col min="5643" max="5664" width="9" style="1" bestFit="1" customWidth="1"/>
    <col min="5665" max="5888" width="8.83203125" style="1"/>
    <col min="5889" max="5889" width="6.75" style="1" customWidth="1"/>
    <col min="5890" max="5890" width="32.08203125" style="1" customWidth="1"/>
    <col min="5891" max="5891" width="21.25" style="1" customWidth="1"/>
    <col min="5892" max="5892" width="8.5" style="1" customWidth="1"/>
    <col min="5893" max="5893" width="9.08203125" style="1" customWidth="1"/>
    <col min="5894" max="5894" width="18.33203125" style="1" customWidth="1"/>
    <col min="5895" max="5895" width="22.25" style="1" customWidth="1"/>
    <col min="5896" max="5896" width="26.5" style="1" customWidth="1"/>
    <col min="5897" max="5897" width="20.08203125" style="1" customWidth="1"/>
    <col min="5898" max="5898" width="11.08203125" style="1" bestFit="1" customWidth="1"/>
    <col min="5899" max="5920" width="9" style="1" bestFit="1" customWidth="1"/>
    <col min="5921" max="6144" width="8.83203125" style="1"/>
    <col min="6145" max="6145" width="6.75" style="1" customWidth="1"/>
    <col min="6146" max="6146" width="32.08203125" style="1" customWidth="1"/>
    <col min="6147" max="6147" width="21.25" style="1" customWidth="1"/>
    <col min="6148" max="6148" width="8.5" style="1" customWidth="1"/>
    <col min="6149" max="6149" width="9.08203125" style="1" customWidth="1"/>
    <col min="6150" max="6150" width="18.33203125" style="1" customWidth="1"/>
    <col min="6151" max="6151" width="22.25" style="1" customWidth="1"/>
    <col min="6152" max="6152" width="26.5" style="1" customWidth="1"/>
    <col min="6153" max="6153" width="20.08203125" style="1" customWidth="1"/>
    <col min="6154" max="6154" width="11.08203125" style="1" bestFit="1" customWidth="1"/>
    <col min="6155" max="6176" width="9" style="1" bestFit="1" customWidth="1"/>
    <col min="6177" max="6400" width="8.83203125" style="1"/>
    <col min="6401" max="6401" width="6.75" style="1" customWidth="1"/>
    <col min="6402" max="6402" width="32.08203125" style="1" customWidth="1"/>
    <col min="6403" max="6403" width="21.25" style="1" customWidth="1"/>
    <col min="6404" max="6404" width="8.5" style="1" customWidth="1"/>
    <col min="6405" max="6405" width="9.08203125" style="1" customWidth="1"/>
    <col min="6406" max="6406" width="18.33203125" style="1" customWidth="1"/>
    <col min="6407" max="6407" width="22.25" style="1" customWidth="1"/>
    <col min="6408" max="6408" width="26.5" style="1" customWidth="1"/>
    <col min="6409" max="6409" width="20.08203125" style="1" customWidth="1"/>
    <col min="6410" max="6410" width="11.08203125" style="1" bestFit="1" customWidth="1"/>
    <col min="6411" max="6432" width="9" style="1" bestFit="1" customWidth="1"/>
    <col min="6433" max="6656" width="8.83203125" style="1"/>
    <col min="6657" max="6657" width="6.75" style="1" customWidth="1"/>
    <col min="6658" max="6658" width="32.08203125" style="1" customWidth="1"/>
    <col min="6659" max="6659" width="21.25" style="1" customWidth="1"/>
    <col min="6660" max="6660" width="8.5" style="1" customWidth="1"/>
    <col min="6661" max="6661" width="9.08203125" style="1" customWidth="1"/>
    <col min="6662" max="6662" width="18.33203125" style="1" customWidth="1"/>
    <col min="6663" max="6663" width="22.25" style="1" customWidth="1"/>
    <col min="6664" max="6664" width="26.5" style="1" customWidth="1"/>
    <col min="6665" max="6665" width="20.08203125" style="1" customWidth="1"/>
    <col min="6666" max="6666" width="11.08203125" style="1" bestFit="1" customWidth="1"/>
    <col min="6667" max="6688" width="9" style="1" bestFit="1" customWidth="1"/>
    <col min="6689" max="6912" width="8.83203125" style="1"/>
    <col min="6913" max="6913" width="6.75" style="1" customWidth="1"/>
    <col min="6914" max="6914" width="32.08203125" style="1" customWidth="1"/>
    <col min="6915" max="6915" width="21.25" style="1" customWidth="1"/>
    <col min="6916" max="6916" width="8.5" style="1" customWidth="1"/>
    <col min="6917" max="6917" width="9.08203125" style="1" customWidth="1"/>
    <col min="6918" max="6918" width="18.33203125" style="1" customWidth="1"/>
    <col min="6919" max="6919" width="22.25" style="1" customWidth="1"/>
    <col min="6920" max="6920" width="26.5" style="1" customWidth="1"/>
    <col min="6921" max="6921" width="20.08203125" style="1" customWidth="1"/>
    <col min="6922" max="6922" width="11.08203125" style="1" bestFit="1" customWidth="1"/>
    <col min="6923" max="6944" width="9" style="1" bestFit="1" customWidth="1"/>
    <col min="6945" max="7168" width="8.83203125" style="1"/>
    <col min="7169" max="7169" width="6.75" style="1" customWidth="1"/>
    <col min="7170" max="7170" width="32.08203125" style="1" customWidth="1"/>
    <col min="7171" max="7171" width="21.25" style="1" customWidth="1"/>
    <col min="7172" max="7172" width="8.5" style="1" customWidth="1"/>
    <col min="7173" max="7173" width="9.08203125" style="1" customWidth="1"/>
    <col min="7174" max="7174" width="18.33203125" style="1" customWidth="1"/>
    <col min="7175" max="7175" width="22.25" style="1" customWidth="1"/>
    <col min="7176" max="7176" width="26.5" style="1" customWidth="1"/>
    <col min="7177" max="7177" width="20.08203125" style="1" customWidth="1"/>
    <col min="7178" max="7178" width="11.08203125" style="1" bestFit="1" customWidth="1"/>
    <col min="7179" max="7200" width="9" style="1" bestFit="1" customWidth="1"/>
    <col min="7201" max="7424" width="8.83203125" style="1"/>
    <col min="7425" max="7425" width="6.75" style="1" customWidth="1"/>
    <col min="7426" max="7426" width="32.08203125" style="1" customWidth="1"/>
    <col min="7427" max="7427" width="21.25" style="1" customWidth="1"/>
    <col min="7428" max="7428" width="8.5" style="1" customWidth="1"/>
    <col min="7429" max="7429" width="9.08203125" style="1" customWidth="1"/>
    <col min="7430" max="7430" width="18.33203125" style="1" customWidth="1"/>
    <col min="7431" max="7431" width="22.25" style="1" customWidth="1"/>
    <col min="7432" max="7432" width="26.5" style="1" customWidth="1"/>
    <col min="7433" max="7433" width="20.08203125" style="1" customWidth="1"/>
    <col min="7434" max="7434" width="11.08203125" style="1" bestFit="1" customWidth="1"/>
    <col min="7435" max="7456" width="9" style="1" bestFit="1" customWidth="1"/>
    <col min="7457" max="7680" width="8.83203125" style="1"/>
    <col min="7681" max="7681" width="6.75" style="1" customWidth="1"/>
    <col min="7682" max="7682" width="32.08203125" style="1" customWidth="1"/>
    <col min="7683" max="7683" width="21.25" style="1" customWidth="1"/>
    <col min="7684" max="7684" width="8.5" style="1" customWidth="1"/>
    <col min="7685" max="7685" width="9.08203125" style="1" customWidth="1"/>
    <col min="7686" max="7686" width="18.33203125" style="1" customWidth="1"/>
    <col min="7687" max="7687" width="22.25" style="1" customWidth="1"/>
    <col min="7688" max="7688" width="26.5" style="1" customWidth="1"/>
    <col min="7689" max="7689" width="20.08203125" style="1" customWidth="1"/>
    <col min="7690" max="7690" width="11.08203125" style="1" bestFit="1" customWidth="1"/>
    <col min="7691" max="7712" width="9" style="1" bestFit="1" customWidth="1"/>
    <col min="7713" max="7936" width="8.83203125" style="1"/>
    <col min="7937" max="7937" width="6.75" style="1" customWidth="1"/>
    <col min="7938" max="7938" width="32.08203125" style="1" customWidth="1"/>
    <col min="7939" max="7939" width="21.25" style="1" customWidth="1"/>
    <col min="7940" max="7940" width="8.5" style="1" customWidth="1"/>
    <col min="7941" max="7941" width="9.08203125" style="1" customWidth="1"/>
    <col min="7942" max="7942" width="18.33203125" style="1" customWidth="1"/>
    <col min="7943" max="7943" width="22.25" style="1" customWidth="1"/>
    <col min="7944" max="7944" width="26.5" style="1" customWidth="1"/>
    <col min="7945" max="7945" width="20.08203125" style="1" customWidth="1"/>
    <col min="7946" max="7946" width="11.08203125" style="1" bestFit="1" customWidth="1"/>
    <col min="7947" max="7968" width="9" style="1" bestFit="1" customWidth="1"/>
    <col min="7969" max="8192" width="8.83203125" style="1"/>
    <col min="8193" max="8193" width="6.75" style="1" customWidth="1"/>
    <col min="8194" max="8194" width="32.08203125" style="1" customWidth="1"/>
    <col min="8195" max="8195" width="21.25" style="1" customWidth="1"/>
    <col min="8196" max="8196" width="8.5" style="1" customWidth="1"/>
    <col min="8197" max="8197" width="9.08203125" style="1" customWidth="1"/>
    <col min="8198" max="8198" width="18.33203125" style="1" customWidth="1"/>
    <col min="8199" max="8199" width="22.25" style="1" customWidth="1"/>
    <col min="8200" max="8200" width="26.5" style="1" customWidth="1"/>
    <col min="8201" max="8201" width="20.08203125" style="1" customWidth="1"/>
    <col min="8202" max="8202" width="11.08203125" style="1" bestFit="1" customWidth="1"/>
    <col min="8203" max="8224" width="9" style="1" bestFit="1" customWidth="1"/>
    <col min="8225" max="8448" width="8.83203125" style="1"/>
    <col min="8449" max="8449" width="6.75" style="1" customWidth="1"/>
    <col min="8450" max="8450" width="32.08203125" style="1" customWidth="1"/>
    <col min="8451" max="8451" width="21.25" style="1" customWidth="1"/>
    <col min="8452" max="8452" width="8.5" style="1" customWidth="1"/>
    <col min="8453" max="8453" width="9.08203125" style="1" customWidth="1"/>
    <col min="8454" max="8454" width="18.33203125" style="1" customWidth="1"/>
    <col min="8455" max="8455" width="22.25" style="1" customWidth="1"/>
    <col min="8456" max="8456" width="26.5" style="1" customWidth="1"/>
    <col min="8457" max="8457" width="20.08203125" style="1" customWidth="1"/>
    <col min="8458" max="8458" width="11.08203125" style="1" bestFit="1" customWidth="1"/>
    <col min="8459" max="8480" width="9" style="1" bestFit="1" customWidth="1"/>
    <col min="8481" max="8704" width="8.83203125" style="1"/>
    <col min="8705" max="8705" width="6.75" style="1" customWidth="1"/>
    <col min="8706" max="8706" width="32.08203125" style="1" customWidth="1"/>
    <col min="8707" max="8707" width="21.25" style="1" customWidth="1"/>
    <col min="8708" max="8708" width="8.5" style="1" customWidth="1"/>
    <col min="8709" max="8709" width="9.08203125" style="1" customWidth="1"/>
    <col min="8710" max="8710" width="18.33203125" style="1" customWidth="1"/>
    <col min="8711" max="8711" width="22.25" style="1" customWidth="1"/>
    <col min="8712" max="8712" width="26.5" style="1" customWidth="1"/>
    <col min="8713" max="8713" width="20.08203125" style="1" customWidth="1"/>
    <col min="8714" max="8714" width="11.08203125" style="1" bestFit="1" customWidth="1"/>
    <col min="8715" max="8736" width="9" style="1" bestFit="1" customWidth="1"/>
    <col min="8737" max="8960" width="8.83203125" style="1"/>
    <col min="8961" max="8961" width="6.75" style="1" customWidth="1"/>
    <col min="8962" max="8962" width="32.08203125" style="1" customWidth="1"/>
    <col min="8963" max="8963" width="21.25" style="1" customWidth="1"/>
    <col min="8964" max="8964" width="8.5" style="1" customWidth="1"/>
    <col min="8965" max="8965" width="9.08203125" style="1" customWidth="1"/>
    <col min="8966" max="8966" width="18.33203125" style="1" customWidth="1"/>
    <col min="8967" max="8967" width="22.25" style="1" customWidth="1"/>
    <col min="8968" max="8968" width="26.5" style="1" customWidth="1"/>
    <col min="8969" max="8969" width="20.08203125" style="1" customWidth="1"/>
    <col min="8970" max="8970" width="11.08203125" style="1" bestFit="1" customWidth="1"/>
    <col min="8971" max="8992" width="9" style="1" bestFit="1" customWidth="1"/>
    <col min="8993" max="9216" width="8.83203125" style="1"/>
    <col min="9217" max="9217" width="6.75" style="1" customWidth="1"/>
    <col min="9218" max="9218" width="32.08203125" style="1" customWidth="1"/>
    <col min="9219" max="9219" width="21.25" style="1" customWidth="1"/>
    <col min="9220" max="9220" width="8.5" style="1" customWidth="1"/>
    <col min="9221" max="9221" width="9.08203125" style="1" customWidth="1"/>
    <col min="9222" max="9222" width="18.33203125" style="1" customWidth="1"/>
    <col min="9223" max="9223" width="22.25" style="1" customWidth="1"/>
    <col min="9224" max="9224" width="26.5" style="1" customWidth="1"/>
    <col min="9225" max="9225" width="20.08203125" style="1" customWidth="1"/>
    <col min="9226" max="9226" width="11.08203125" style="1" bestFit="1" customWidth="1"/>
    <col min="9227" max="9248" width="9" style="1" bestFit="1" customWidth="1"/>
    <col min="9249" max="9472" width="8.83203125" style="1"/>
    <col min="9473" max="9473" width="6.75" style="1" customWidth="1"/>
    <col min="9474" max="9474" width="32.08203125" style="1" customWidth="1"/>
    <col min="9475" max="9475" width="21.25" style="1" customWidth="1"/>
    <col min="9476" max="9476" width="8.5" style="1" customWidth="1"/>
    <col min="9477" max="9477" width="9.08203125" style="1" customWidth="1"/>
    <col min="9478" max="9478" width="18.33203125" style="1" customWidth="1"/>
    <col min="9479" max="9479" width="22.25" style="1" customWidth="1"/>
    <col min="9480" max="9480" width="26.5" style="1" customWidth="1"/>
    <col min="9481" max="9481" width="20.08203125" style="1" customWidth="1"/>
    <col min="9482" max="9482" width="11.08203125" style="1" bestFit="1" customWidth="1"/>
    <col min="9483" max="9504" width="9" style="1" bestFit="1" customWidth="1"/>
    <col min="9505" max="9728" width="8.83203125" style="1"/>
    <col min="9729" max="9729" width="6.75" style="1" customWidth="1"/>
    <col min="9730" max="9730" width="32.08203125" style="1" customWidth="1"/>
    <col min="9731" max="9731" width="21.25" style="1" customWidth="1"/>
    <col min="9732" max="9732" width="8.5" style="1" customWidth="1"/>
    <col min="9733" max="9733" width="9.08203125" style="1" customWidth="1"/>
    <col min="9734" max="9734" width="18.33203125" style="1" customWidth="1"/>
    <col min="9735" max="9735" width="22.25" style="1" customWidth="1"/>
    <col min="9736" max="9736" width="26.5" style="1" customWidth="1"/>
    <col min="9737" max="9737" width="20.08203125" style="1" customWidth="1"/>
    <col min="9738" max="9738" width="11.08203125" style="1" bestFit="1" customWidth="1"/>
    <col min="9739" max="9760" width="9" style="1" bestFit="1" customWidth="1"/>
    <col min="9761" max="9984" width="8.83203125" style="1"/>
    <col min="9985" max="9985" width="6.75" style="1" customWidth="1"/>
    <col min="9986" max="9986" width="32.08203125" style="1" customWidth="1"/>
    <col min="9987" max="9987" width="21.25" style="1" customWidth="1"/>
    <col min="9988" max="9988" width="8.5" style="1" customWidth="1"/>
    <col min="9989" max="9989" width="9.08203125" style="1" customWidth="1"/>
    <col min="9990" max="9990" width="18.33203125" style="1" customWidth="1"/>
    <col min="9991" max="9991" width="22.25" style="1" customWidth="1"/>
    <col min="9992" max="9992" width="26.5" style="1" customWidth="1"/>
    <col min="9993" max="9993" width="20.08203125" style="1" customWidth="1"/>
    <col min="9994" max="9994" width="11.08203125" style="1" bestFit="1" customWidth="1"/>
    <col min="9995" max="10016" width="9" style="1" bestFit="1" customWidth="1"/>
    <col min="10017" max="10240" width="8.83203125" style="1"/>
    <col min="10241" max="10241" width="6.75" style="1" customWidth="1"/>
    <col min="10242" max="10242" width="32.08203125" style="1" customWidth="1"/>
    <col min="10243" max="10243" width="21.25" style="1" customWidth="1"/>
    <col min="10244" max="10244" width="8.5" style="1" customWidth="1"/>
    <col min="10245" max="10245" width="9.08203125" style="1" customWidth="1"/>
    <col min="10246" max="10246" width="18.33203125" style="1" customWidth="1"/>
    <col min="10247" max="10247" width="22.25" style="1" customWidth="1"/>
    <col min="10248" max="10248" width="26.5" style="1" customWidth="1"/>
    <col min="10249" max="10249" width="20.08203125" style="1" customWidth="1"/>
    <col min="10250" max="10250" width="11.08203125" style="1" bestFit="1" customWidth="1"/>
    <col min="10251" max="10272" width="9" style="1" bestFit="1" customWidth="1"/>
    <col min="10273" max="10496" width="8.83203125" style="1"/>
    <col min="10497" max="10497" width="6.75" style="1" customWidth="1"/>
    <col min="10498" max="10498" width="32.08203125" style="1" customWidth="1"/>
    <col min="10499" max="10499" width="21.25" style="1" customWidth="1"/>
    <col min="10500" max="10500" width="8.5" style="1" customWidth="1"/>
    <col min="10501" max="10501" width="9.08203125" style="1" customWidth="1"/>
    <col min="10502" max="10502" width="18.33203125" style="1" customWidth="1"/>
    <col min="10503" max="10503" width="22.25" style="1" customWidth="1"/>
    <col min="10504" max="10504" width="26.5" style="1" customWidth="1"/>
    <col min="10505" max="10505" width="20.08203125" style="1" customWidth="1"/>
    <col min="10506" max="10506" width="11.08203125" style="1" bestFit="1" customWidth="1"/>
    <col min="10507" max="10528" width="9" style="1" bestFit="1" customWidth="1"/>
    <col min="10529" max="10752" width="8.83203125" style="1"/>
    <col min="10753" max="10753" width="6.75" style="1" customWidth="1"/>
    <col min="10754" max="10754" width="32.08203125" style="1" customWidth="1"/>
    <col min="10755" max="10755" width="21.25" style="1" customWidth="1"/>
    <col min="10756" max="10756" width="8.5" style="1" customWidth="1"/>
    <col min="10757" max="10757" width="9.08203125" style="1" customWidth="1"/>
    <col min="10758" max="10758" width="18.33203125" style="1" customWidth="1"/>
    <col min="10759" max="10759" width="22.25" style="1" customWidth="1"/>
    <col min="10760" max="10760" width="26.5" style="1" customWidth="1"/>
    <col min="10761" max="10761" width="20.08203125" style="1" customWidth="1"/>
    <col min="10762" max="10762" width="11.08203125" style="1" bestFit="1" customWidth="1"/>
    <col min="10763" max="10784" width="9" style="1" bestFit="1" customWidth="1"/>
    <col min="10785" max="11008" width="8.83203125" style="1"/>
    <col min="11009" max="11009" width="6.75" style="1" customWidth="1"/>
    <col min="11010" max="11010" width="32.08203125" style="1" customWidth="1"/>
    <col min="11011" max="11011" width="21.25" style="1" customWidth="1"/>
    <col min="11012" max="11012" width="8.5" style="1" customWidth="1"/>
    <col min="11013" max="11013" width="9.08203125" style="1" customWidth="1"/>
    <col min="11014" max="11014" width="18.33203125" style="1" customWidth="1"/>
    <col min="11015" max="11015" width="22.25" style="1" customWidth="1"/>
    <col min="11016" max="11016" width="26.5" style="1" customWidth="1"/>
    <col min="11017" max="11017" width="20.08203125" style="1" customWidth="1"/>
    <col min="11018" max="11018" width="11.08203125" style="1" bestFit="1" customWidth="1"/>
    <col min="11019" max="11040" width="9" style="1" bestFit="1" customWidth="1"/>
    <col min="11041" max="11264" width="8.83203125" style="1"/>
    <col min="11265" max="11265" width="6.75" style="1" customWidth="1"/>
    <col min="11266" max="11266" width="32.08203125" style="1" customWidth="1"/>
    <col min="11267" max="11267" width="21.25" style="1" customWidth="1"/>
    <col min="11268" max="11268" width="8.5" style="1" customWidth="1"/>
    <col min="11269" max="11269" width="9.08203125" style="1" customWidth="1"/>
    <col min="11270" max="11270" width="18.33203125" style="1" customWidth="1"/>
    <col min="11271" max="11271" width="22.25" style="1" customWidth="1"/>
    <col min="11272" max="11272" width="26.5" style="1" customWidth="1"/>
    <col min="11273" max="11273" width="20.08203125" style="1" customWidth="1"/>
    <col min="11274" max="11274" width="11.08203125" style="1" bestFit="1" customWidth="1"/>
    <col min="11275" max="11296" width="9" style="1" bestFit="1" customWidth="1"/>
    <col min="11297" max="11520" width="8.83203125" style="1"/>
    <col min="11521" max="11521" width="6.75" style="1" customWidth="1"/>
    <col min="11522" max="11522" width="32.08203125" style="1" customWidth="1"/>
    <col min="11523" max="11523" width="21.25" style="1" customWidth="1"/>
    <col min="11524" max="11524" width="8.5" style="1" customWidth="1"/>
    <col min="11525" max="11525" width="9.08203125" style="1" customWidth="1"/>
    <col min="11526" max="11526" width="18.33203125" style="1" customWidth="1"/>
    <col min="11527" max="11527" width="22.25" style="1" customWidth="1"/>
    <col min="11528" max="11528" width="26.5" style="1" customWidth="1"/>
    <col min="11529" max="11529" width="20.08203125" style="1" customWidth="1"/>
    <col min="11530" max="11530" width="11.08203125" style="1" bestFit="1" customWidth="1"/>
    <col min="11531" max="11552" width="9" style="1" bestFit="1" customWidth="1"/>
    <col min="11553" max="11776" width="8.83203125" style="1"/>
    <col min="11777" max="11777" width="6.75" style="1" customWidth="1"/>
    <col min="11778" max="11778" width="32.08203125" style="1" customWidth="1"/>
    <col min="11779" max="11779" width="21.25" style="1" customWidth="1"/>
    <col min="11780" max="11780" width="8.5" style="1" customWidth="1"/>
    <col min="11781" max="11781" width="9.08203125" style="1" customWidth="1"/>
    <col min="11782" max="11782" width="18.33203125" style="1" customWidth="1"/>
    <col min="11783" max="11783" width="22.25" style="1" customWidth="1"/>
    <col min="11784" max="11784" width="26.5" style="1" customWidth="1"/>
    <col min="11785" max="11785" width="20.08203125" style="1" customWidth="1"/>
    <col min="11786" max="11786" width="11.08203125" style="1" bestFit="1" customWidth="1"/>
    <col min="11787" max="11808" width="9" style="1" bestFit="1" customWidth="1"/>
    <col min="11809" max="12032" width="8.83203125" style="1"/>
    <col min="12033" max="12033" width="6.75" style="1" customWidth="1"/>
    <col min="12034" max="12034" width="32.08203125" style="1" customWidth="1"/>
    <col min="12035" max="12035" width="21.25" style="1" customWidth="1"/>
    <col min="12036" max="12036" width="8.5" style="1" customWidth="1"/>
    <col min="12037" max="12037" width="9.08203125" style="1" customWidth="1"/>
    <col min="12038" max="12038" width="18.33203125" style="1" customWidth="1"/>
    <col min="12039" max="12039" width="22.25" style="1" customWidth="1"/>
    <col min="12040" max="12040" width="26.5" style="1" customWidth="1"/>
    <col min="12041" max="12041" width="20.08203125" style="1" customWidth="1"/>
    <col min="12042" max="12042" width="11.08203125" style="1" bestFit="1" customWidth="1"/>
    <col min="12043" max="12064" width="9" style="1" bestFit="1" customWidth="1"/>
    <col min="12065" max="12288" width="8.83203125" style="1"/>
    <col min="12289" max="12289" width="6.75" style="1" customWidth="1"/>
    <col min="12290" max="12290" width="32.08203125" style="1" customWidth="1"/>
    <col min="12291" max="12291" width="21.25" style="1" customWidth="1"/>
    <col min="12292" max="12292" width="8.5" style="1" customWidth="1"/>
    <col min="12293" max="12293" width="9.08203125" style="1" customWidth="1"/>
    <col min="12294" max="12294" width="18.33203125" style="1" customWidth="1"/>
    <col min="12295" max="12295" width="22.25" style="1" customWidth="1"/>
    <col min="12296" max="12296" width="26.5" style="1" customWidth="1"/>
    <col min="12297" max="12297" width="20.08203125" style="1" customWidth="1"/>
    <col min="12298" max="12298" width="11.08203125" style="1" bestFit="1" customWidth="1"/>
    <col min="12299" max="12320" width="9" style="1" bestFit="1" customWidth="1"/>
    <col min="12321" max="12544" width="8.83203125" style="1"/>
    <col min="12545" max="12545" width="6.75" style="1" customWidth="1"/>
    <col min="12546" max="12546" width="32.08203125" style="1" customWidth="1"/>
    <col min="12547" max="12547" width="21.25" style="1" customWidth="1"/>
    <col min="12548" max="12548" width="8.5" style="1" customWidth="1"/>
    <col min="12549" max="12549" width="9.08203125" style="1" customWidth="1"/>
    <col min="12550" max="12550" width="18.33203125" style="1" customWidth="1"/>
    <col min="12551" max="12551" width="22.25" style="1" customWidth="1"/>
    <col min="12552" max="12552" width="26.5" style="1" customWidth="1"/>
    <col min="12553" max="12553" width="20.08203125" style="1" customWidth="1"/>
    <col min="12554" max="12554" width="11.08203125" style="1" bestFit="1" customWidth="1"/>
    <col min="12555" max="12576" width="9" style="1" bestFit="1" customWidth="1"/>
    <col min="12577" max="12800" width="8.83203125" style="1"/>
    <col min="12801" max="12801" width="6.75" style="1" customWidth="1"/>
    <col min="12802" max="12802" width="32.08203125" style="1" customWidth="1"/>
    <col min="12803" max="12803" width="21.25" style="1" customWidth="1"/>
    <col min="12804" max="12804" width="8.5" style="1" customWidth="1"/>
    <col min="12805" max="12805" width="9.08203125" style="1" customWidth="1"/>
    <col min="12806" max="12806" width="18.33203125" style="1" customWidth="1"/>
    <col min="12807" max="12807" width="22.25" style="1" customWidth="1"/>
    <col min="12808" max="12808" width="26.5" style="1" customWidth="1"/>
    <col min="12809" max="12809" width="20.08203125" style="1" customWidth="1"/>
    <col min="12810" max="12810" width="11.08203125" style="1" bestFit="1" customWidth="1"/>
    <col min="12811" max="12832" width="9" style="1" bestFit="1" customWidth="1"/>
    <col min="12833" max="13056" width="8.83203125" style="1"/>
    <col min="13057" max="13057" width="6.75" style="1" customWidth="1"/>
    <col min="13058" max="13058" width="32.08203125" style="1" customWidth="1"/>
    <col min="13059" max="13059" width="21.25" style="1" customWidth="1"/>
    <col min="13060" max="13060" width="8.5" style="1" customWidth="1"/>
    <col min="13061" max="13061" width="9.08203125" style="1" customWidth="1"/>
    <col min="13062" max="13062" width="18.33203125" style="1" customWidth="1"/>
    <col min="13063" max="13063" width="22.25" style="1" customWidth="1"/>
    <col min="13064" max="13064" width="26.5" style="1" customWidth="1"/>
    <col min="13065" max="13065" width="20.08203125" style="1" customWidth="1"/>
    <col min="13066" max="13066" width="11.08203125" style="1" bestFit="1" customWidth="1"/>
    <col min="13067" max="13088" width="9" style="1" bestFit="1" customWidth="1"/>
    <col min="13089" max="13312" width="8.83203125" style="1"/>
    <col min="13313" max="13313" width="6.75" style="1" customWidth="1"/>
    <col min="13314" max="13314" width="32.08203125" style="1" customWidth="1"/>
    <col min="13315" max="13315" width="21.25" style="1" customWidth="1"/>
    <col min="13316" max="13316" width="8.5" style="1" customWidth="1"/>
    <col min="13317" max="13317" width="9.08203125" style="1" customWidth="1"/>
    <col min="13318" max="13318" width="18.33203125" style="1" customWidth="1"/>
    <col min="13319" max="13319" width="22.25" style="1" customWidth="1"/>
    <col min="13320" max="13320" width="26.5" style="1" customWidth="1"/>
    <col min="13321" max="13321" width="20.08203125" style="1" customWidth="1"/>
    <col min="13322" max="13322" width="11.08203125" style="1" bestFit="1" customWidth="1"/>
    <col min="13323" max="13344" width="9" style="1" bestFit="1" customWidth="1"/>
    <col min="13345" max="13568" width="8.83203125" style="1"/>
    <col min="13569" max="13569" width="6.75" style="1" customWidth="1"/>
    <col min="13570" max="13570" width="32.08203125" style="1" customWidth="1"/>
    <col min="13571" max="13571" width="21.25" style="1" customWidth="1"/>
    <col min="13572" max="13572" width="8.5" style="1" customWidth="1"/>
    <col min="13573" max="13573" width="9.08203125" style="1" customWidth="1"/>
    <col min="13574" max="13574" width="18.33203125" style="1" customWidth="1"/>
    <col min="13575" max="13575" width="22.25" style="1" customWidth="1"/>
    <col min="13576" max="13576" width="26.5" style="1" customWidth="1"/>
    <col min="13577" max="13577" width="20.08203125" style="1" customWidth="1"/>
    <col min="13578" max="13578" width="11.08203125" style="1" bestFit="1" customWidth="1"/>
    <col min="13579" max="13600" width="9" style="1" bestFit="1" customWidth="1"/>
    <col min="13601" max="13824" width="8.83203125" style="1"/>
    <col min="13825" max="13825" width="6.75" style="1" customWidth="1"/>
    <col min="13826" max="13826" width="32.08203125" style="1" customWidth="1"/>
    <col min="13827" max="13827" width="21.25" style="1" customWidth="1"/>
    <col min="13828" max="13828" width="8.5" style="1" customWidth="1"/>
    <col min="13829" max="13829" width="9.08203125" style="1" customWidth="1"/>
    <col min="13830" max="13830" width="18.33203125" style="1" customWidth="1"/>
    <col min="13831" max="13831" width="22.25" style="1" customWidth="1"/>
    <col min="13832" max="13832" width="26.5" style="1" customWidth="1"/>
    <col min="13833" max="13833" width="20.08203125" style="1" customWidth="1"/>
    <col min="13834" max="13834" width="11.08203125" style="1" bestFit="1" customWidth="1"/>
    <col min="13835" max="13856" width="9" style="1" bestFit="1" customWidth="1"/>
    <col min="13857" max="14080" width="8.83203125" style="1"/>
    <col min="14081" max="14081" width="6.75" style="1" customWidth="1"/>
    <col min="14082" max="14082" width="32.08203125" style="1" customWidth="1"/>
    <col min="14083" max="14083" width="21.25" style="1" customWidth="1"/>
    <col min="14084" max="14084" width="8.5" style="1" customWidth="1"/>
    <col min="14085" max="14085" width="9.08203125" style="1" customWidth="1"/>
    <col min="14086" max="14086" width="18.33203125" style="1" customWidth="1"/>
    <col min="14087" max="14087" width="22.25" style="1" customWidth="1"/>
    <col min="14088" max="14088" width="26.5" style="1" customWidth="1"/>
    <col min="14089" max="14089" width="20.08203125" style="1" customWidth="1"/>
    <col min="14090" max="14090" width="11.08203125" style="1" bestFit="1" customWidth="1"/>
    <col min="14091" max="14112" width="9" style="1" bestFit="1" customWidth="1"/>
    <col min="14113" max="14336" width="8.83203125" style="1"/>
    <col min="14337" max="14337" width="6.75" style="1" customWidth="1"/>
    <col min="14338" max="14338" width="32.08203125" style="1" customWidth="1"/>
    <col min="14339" max="14339" width="21.25" style="1" customWidth="1"/>
    <col min="14340" max="14340" width="8.5" style="1" customWidth="1"/>
    <col min="14341" max="14341" width="9.08203125" style="1" customWidth="1"/>
    <col min="14342" max="14342" width="18.33203125" style="1" customWidth="1"/>
    <col min="14343" max="14343" width="22.25" style="1" customWidth="1"/>
    <col min="14344" max="14344" width="26.5" style="1" customWidth="1"/>
    <col min="14345" max="14345" width="20.08203125" style="1" customWidth="1"/>
    <col min="14346" max="14346" width="11.08203125" style="1" bestFit="1" customWidth="1"/>
    <col min="14347" max="14368" width="9" style="1" bestFit="1" customWidth="1"/>
    <col min="14369" max="14592" width="8.83203125" style="1"/>
    <col min="14593" max="14593" width="6.75" style="1" customWidth="1"/>
    <col min="14594" max="14594" width="32.08203125" style="1" customWidth="1"/>
    <col min="14595" max="14595" width="21.25" style="1" customWidth="1"/>
    <col min="14596" max="14596" width="8.5" style="1" customWidth="1"/>
    <col min="14597" max="14597" width="9.08203125" style="1" customWidth="1"/>
    <col min="14598" max="14598" width="18.33203125" style="1" customWidth="1"/>
    <col min="14599" max="14599" width="22.25" style="1" customWidth="1"/>
    <col min="14600" max="14600" width="26.5" style="1" customWidth="1"/>
    <col min="14601" max="14601" width="20.08203125" style="1" customWidth="1"/>
    <col min="14602" max="14602" width="11.08203125" style="1" bestFit="1" customWidth="1"/>
    <col min="14603" max="14624" width="9" style="1" bestFit="1" customWidth="1"/>
    <col min="14625" max="14848" width="8.83203125" style="1"/>
    <col min="14849" max="14849" width="6.75" style="1" customWidth="1"/>
    <col min="14850" max="14850" width="32.08203125" style="1" customWidth="1"/>
    <col min="14851" max="14851" width="21.25" style="1" customWidth="1"/>
    <col min="14852" max="14852" width="8.5" style="1" customWidth="1"/>
    <col min="14853" max="14853" width="9.08203125" style="1" customWidth="1"/>
    <col min="14854" max="14854" width="18.33203125" style="1" customWidth="1"/>
    <col min="14855" max="14855" width="22.25" style="1" customWidth="1"/>
    <col min="14856" max="14856" width="26.5" style="1" customWidth="1"/>
    <col min="14857" max="14857" width="20.08203125" style="1" customWidth="1"/>
    <col min="14858" max="14858" width="11.08203125" style="1" bestFit="1" customWidth="1"/>
    <col min="14859" max="14880" width="9" style="1" bestFit="1" customWidth="1"/>
    <col min="14881" max="15104" width="8.83203125" style="1"/>
    <col min="15105" max="15105" width="6.75" style="1" customWidth="1"/>
    <col min="15106" max="15106" width="32.08203125" style="1" customWidth="1"/>
    <col min="15107" max="15107" width="21.25" style="1" customWidth="1"/>
    <col min="15108" max="15108" width="8.5" style="1" customWidth="1"/>
    <col min="15109" max="15109" width="9.08203125" style="1" customWidth="1"/>
    <col min="15110" max="15110" width="18.33203125" style="1" customWidth="1"/>
    <col min="15111" max="15111" width="22.25" style="1" customWidth="1"/>
    <col min="15112" max="15112" width="26.5" style="1" customWidth="1"/>
    <col min="15113" max="15113" width="20.08203125" style="1" customWidth="1"/>
    <col min="15114" max="15114" width="11.08203125" style="1" bestFit="1" customWidth="1"/>
    <col min="15115" max="15136" width="9" style="1" bestFit="1" customWidth="1"/>
    <col min="15137" max="15360" width="8.83203125" style="1"/>
    <col min="15361" max="15361" width="6.75" style="1" customWidth="1"/>
    <col min="15362" max="15362" width="32.08203125" style="1" customWidth="1"/>
    <col min="15363" max="15363" width="21.25" style="1" customWidth="1"/>
    <col min="15364" max="15364" width="8.5" style="1" customWidth="1"/>
    <col min="15365" max="15365" width="9.08203125" style="1" customWidth="1"/>
    <col min="15366" max="15366" width="18.33203125" style="1" customWidth="1"/>
    <col min="15367" max="15367" width="22.25" style="1" customWidth="1"/>
    <col min="15368" max="15368" width="26.5" style="1" customWidth="1"/>
    <col min="15369" max="15369" width="20.08203125" style="1" customWidth="1"/>
    <col min="15370" max="15370" width="11.08203125" style="1" bestFit="1" customWidth="1"/>
    <col min="15371" max="15392" width="9" style="1" bestFit="1" customWidth="1"/>
    <col min="15393" max="15616" width="8.83203125" style="1"/>
    <col min="15617" max="15617" width="6.75" style="1" customWidth="1"/>
    <col min="15618" max="15618" width="32.08203125" style="1" customWidth="1"/>
    <col min="15619" max="15619" width="21.25" style="1" customWidth="1"/>
    <col min="15620" max="15620" width="8.5" style="1" customWidth="1"/>
    <col min="15621" max="15621" width="9.08203125" style="1" customWidth="1"/>
    <col min="15622" max="15622" width="18.33203125" style="1" customWidth="1"/>
    <col min="15623" max="15623" width="22.25" style="1" customWidth="1"/>
    <col min="15624" max="15624" width="26.5" style="1" customWidth="1"/>
    <col min="15625" max="15625" width="20.08203125" style="1" customWidth="1"/>
    <col min="15626" max="15626" width="11.08203125" style="1" bestFit="1" customWidth="1"/>
    <col min="15627" max="15648" width="9" style="1" bestFit="1" customWidth="1"/>
    <col min="15649" max="15872" width="8.83203125" style="1"/>
    <col min="15873" max="15873" width="6.75" style="1" customWidth="1"/>
    <col min="15874" max="15874" width="32.08203125" style="1" customWidth="1"/>
    <col min="15875" max="15875" width="21.25" style="1" customWidth="1"/>
    <col min="15876" max="15876" width="8.5" style="1" customWidth="1"/>
    <col min="15877" max="15877" width="9.08203125" style="1" customWidth="1"/>
    <col min="15878" max="15878" width="18.33203125" style="1" customWidth="1"/>
    <col min="15879" max="15879" width="22.25" style="1" customWidth="1"/>
    <col min="15880" max="15880" width="26.5" style="1" customWidth="1"/>
    <col min="15881" max="15881" width="20.08203125" style="1" customWidth="1"/>
    <col min="15882" max="15882" width="11.08203125" style="1" bestFit="1" customWidth="1"/>
    <col min="15883" max="15904" width="9" style="1" bestFit="1" customWidth="1"/>
    <col min="15905" max="16128" width="8.83203125" style="1"/>
    <col min="16129" max="16129" width="6.75" style="1" customWidth="1"/>
    <col min="16130" max="16130" width="32.08203125" style="1" customWidth="1"/>
    <col min="16131" max="16131" width="21.25" style="1" customWidth="1"/>
    <col min="16132" max="16132" width="8.5" style="1" customWidth="1"/>
    <col min="16133" max="16133" width="9.08203125" style="1" customWidth="1"/>
    <col min="16134" max="16134" width="18.33203125" style="1" customWidth="1"/>
    <col min="16135" max="16135" width="22.25" style="1" customWidth="1"/>
    <col min="16136" max="16136" width="26.5" style="1" customWidth="1"/>
    <col min="16137" max="16137" width="20.08203125" style="1" customWidth="1"/>
    <col min="16138" max="16138" width="11.08203125" style="1" bestFit="1" customWidth="1"/>
    <col min="16139" max="16160" width="9" style="1" bestFit="1" customWidth="1"/>
    <col min="16161" max="16384" width="8.83203125" style="1"/>
  </cols>
  <sheetData>
    <row r="1" spans="1:12" ht="21.5">
      <c r="A1" s="79" t="s">
        <v>0</v>
      </c>
      <c r="B1" s="80"/>
      <c r="C1" s="80"/>
      <c r="D1" s="80"/>
      <c r="E1" s="80"/>
      <c r="F1" s="80"/>
      <c r="G1" s="80"/>
      <c r="H1" s="80"/>
    </row>
    <row r="2" spans="1:12" s="7" customFormat="1" ht="17.25" customHeight="1">
      <c r="A2" s="2" t="s">
        <v>1</v>
      </c>
      <c r="B2" s="3"/>
      <c r="C2" s="3"/>
      <c r="D2" s="3"/>
      <c r="E2" s="4"/>
      <c r="F2" s="5" t="s">
        <v>2</v>
      </c>
      <c r="G2" s="3"/>
      <c r="H2" s="6" t="s">
        <v>3</v>
      </c>
    </row>
    <row r="3" spans="1:12" s="9" customFormat="1" ht="27.75" customHeight="1">
      <c r="A3" s="81" t="s">
        <v>4</v>
      </c>
      <c r="B3" s="82"/>
      <c r="C3" s="8" t="s">
        <v>5</v>
      </c>
      <c r="D3" s="8" t="s">
        <v>6</v>
      </c>
      <c r="E3" s="8" t="s">
        <v>7</v>
      </c>
      <c r="F3" s="8" t="s">
        <v>8</v>
      </c>
      <c r="G3" s="8" t="s">
        <v>9</v>
      </c>
      <c r="H3" s="8" t="s">
        <v>10</v>
      </c>
    </row>
    <row r="4" spans="1:12" s="13" customFormat="1" ht="19.5" customHeight="1">
      <c r="A4" s="10" t="s">
        <v>11</v>
      </c>
      <c r="B4" s="11" t="s">
        <v>12</v>
      </c>
      <c r="C4" s="12"/>
      <c r="D4" s="12"/>
      <c r="E4" s="12"/>
      <c r="F4" s="12"/>
      <c r="G4" s="12"/>
      <c r="H4" s="12"/>
    </row>
    <row r="5" spans="1:12" s="24" customFormat="1" ht="20.25" customHeight="1">
      <c r="A5" s="18">
        <v>1</v>
      </c>
      <c r="B5" s="19" t="s">
        <v>158</v>
      </c>
      <c r="C5" s="20"/>
      <c r="D5" s="21">
        <v>1</v>
      </c>
      <c r="E5" s="22" t="s">
        <v>13</v>
      </c>
      <c r="F5" s="23">
        <f>压力调节!D26</f>
        <v>0</v>
      </c>
      <c r="G5" s="23">
        <f t="shared" ref="G5" si="0">D5*F5</f>
        <v>0</v>
      </c>
      <c r="H5" s="21"/>
    </row>
    <row r="6" spans="1:12" s="24" customFormat="1" ht="20.25" customHeight="1">
      <c r="A6" s="18">
        <v>2</v>
      </c>
      <c r="B6" s="19" t="s">
        <v>159</v>
      </c>
      <c r="C6" s="20"/>
      <c r="D6" s="21">
        <v>1</v>
      </c>
      <c r="E6" s="22" t="s">
        <v>89</v>
      </c>
      <c r="F6" s="23">
        <f>楼顶钢结构!M20</f>
        <v>0</v>
      </c>
      <c r="G6" s="23">
        <f>F6</f>
        <v>0</v>
      </c>
      <c r="H6" s="21"/>
      <c r="K6" s="25"/>
    </row>
    <row r="7" spans="1:12" s="24" customFormat="1" ht="20.25" customHeight="1">
      <c r="A7" s="18">
        <v>3</v>
      </c>
      <c r="B7" s="19" t="s">
        <v>160</v>
      </c>
      <c r="C7" s="20"/>
      <c r="D7" s="21">
        <v>1</v>
      </c>
      <c r="E7" s="22" t="s">
        <v>89</v>
      </c>
      <c r="F7" s="23" cm="1">
        <f t="array" ref="F7:L7">'4楼钢结构转换平台'!G16:M16</f>
        <v>0</v>
      </c>
      <c r="G7" s="23">
        <v>0</v>
      </c>
      <c r="H7" s="21">
        <v>0</v>
      </c>
      <c r="I7" s="24">
        <v>0</v>
      </c>
      <c r="J7" s="24">
        <v>0</v>
      </c>
      <c r="K7" s="25">
        <v>0</v>
      </c>
      <c r="L7" s="24">
        <v>0</v>
      </c>
    </row>
    <row r="8" spans="1:12" s="9" customFormat="1" ht="20.25" customHeight="1">
      <c r="A8" s="14"/>
      <c r="B8" s="27" t="s">
        <v>15</v>
      </c>
      <c r="C8" s="28"/>
      <c r="D8" s="28"/>
      <c r="E8" s="28"/>
      <c r="F8" s="29"/>
      <c r="G8" s="29">
        <f>SUM(G5:G6)</f>
        <v>0</v>
      </c>
      <c r="H8" s="28"/>
      <c r="K8" s="26"/>
    </row>
    <row r="9" spans="1:12" s="9" customFormat="1" ht="20.25" customHeight="1">
      <c r="A9" s="30" t="s">
        <v>16</v>
      </c>
      <c r="B9" s="15" t="s">
        <v>17</v>
      </c>
      <c r="C9" s="31"/>
      <c r="D9" s="32">
        <v>1</v>
      </c>
      <c r="E9" s="16" t="s">
        <v>13</v>
      </c>
      <c r="F9" s="17">
        <v>0</v>
      </c>
      <c r="G9" s="17">
        <v>0</v>
      </c>
      <c r="H9" s="12"/>
    </row>
    <row r="10" spans="1:12" s="9" customFormat="1" ht="20.25" customHeight="1">
      <c r="A10" s="30" t="s">
        <v>18</v>
      </c>
      <c r="B10" s="15" t="s">
        <v>19</v>
      </c>
      <c r="C10" s="31"/>
      <c r="D10" s="32">
        <v>1</v>
      </c>
      <c r="E10" s="16" t="s">
        <v>13</v>
      </c>
      <c r="F10" s="17">
        <v>0</v>
      </c>
      <c r="G10" s="17">
        <v>0</v>
      </c>
      <c r="H10" s="12"/>
    </row>
    <row r="11" spans="1:12" s="13" customFormat="1" ht="20.25" customHeight="1">
      <c r="A11" s="16" t="s">
        <v>20</v>
      </c>
      <c r="B11" s="15" t="s">
        <v>21</v>
      </c>
      <c r="C11" s="15" t="s">
        <v>22</v>
      </c>
      <c r="D11" s="32">
        <v>1</v>
      </c>
      <c r="E11" s="16" t="s">
        <v>13</v>
      </c>
      <c r="F11" s="17">
        <f>(G8+F9+F10)*0.09</f>
        <v>0</v>
      </c>
      <c r="G11" s="17">
        <f>F11*D11</f>
        <v>0</v>
      </c>
      <c r="H11" s="15"/>
    </row>
    <row r="12" spans="1:12" s="13" customFormat="1" ht="30" customHeight="1">
      <c r="A12" s="83" t="s">
        <v>23</v>
      </c>
      <c r="B12" s="84"/>
      <c r="C12" s="84"/>
      <c r="D12" s="85">
        <f>G11+G10+G9+G8</f>
        <v>0</v>
      </c>
      <c r="E12" s="85"/>
      <c r="F12" s="85"/>
      <c r="G12" s="85"/>
      <c r="H12" s="85"/>
    </row>
  </sheetData>
  <mergeCells count="4">
    <mergeCell ref="A1:H1"/>
    <mergeCell ref="A3:B3"/>
    <mergeCell ref="A12:C12"/>
    <mergeCell ref="D12:H12"/>
  </mergeCells>
  <phoneticPr fontId="3" type="noConversion"/>
  <printOptions horizontalCentered="1"/>
  <pageMargins left="0.27500000000000002" right="0.2361111111111111" top="0.31458333333333333" bottom="0.27500000000000002" header="0.2361111111111111" footer="0.19652777777777777"/>
  <pageSetup paperSize="9" scale="92" orientation="landscape" verticalDpi="1200" r:id="rId1"/>
  <headerFooter scaleWithDoc="0" alignWithMargins="0">
    <oddHeader>&amp;L&amp;8&amp;G</oddHeader>
    <oddFooter>&amp;C&amp;9第 &amp;P 页，共 &amp;N 页&amp;R&amp;9上海籽林净化科技有限公司编制</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EEF40-07FD-4EBF-8E40-F064463A4DA1}">
  <dimension ref="A1:K26"/>
  <sheetViews>
    <sheetView zoomScaleNormal="100" zoomScaleSheetLayoutView="100" workbookViewId="0">
      <pane ySplit="4" topLeftCell="A18" activePane="bottomLeft" state="frozen"/>
      <selection pane="bottomLeft" activeCell="B27" sqref="B27"/>
    </sheetView>
  </sheetViews>
  <sheetFormatPr defaultColWidth="9" defaultRowHeight="10"/>
  <cols>
    <col min="1" max="1" width="4.75" style="1" customWidth="1"/>
    <col min="2" max="2" width="25.5" style="49" customWidth="1"/>
    <col min="3" max="3" width="35.83203125" style="1" customWidth="1"/>
    <col min="4" max="4" width="6.58203125" style="1" customWidth="1"/>
    <col min="5" max="5" width="5.08203125" style="34" customWidth="1"/>
    <col min="6" max="6" width="12.5" style="1" customWidth="1"/>
    <col min="7" max="7" width="12" style="1" customWidth="1"/>
    <col min="8" max="8" width="10.75" style="1" customWidth="1"/>
    <col min="9" max="9" width="11.83203125" style="1" customWidth="1"/>
    <col min="10" max="10" width="12.5" style="1" customWidth="1"/>
    <col min="11" max="11" width="13.83203125" style="1" customWidth="1"/>
    <col min="12" max="256" width="9" style="1"/>
    <col min="257" max="257" width="4.75" style="1" customWidth="1"/>
    <col min="258" max="258" width="25.5" style="1" customWidth="1"/>
    <col min="259" max="259" width="35.83203125" style="1" customWidth="1"/>
    <col min="260" max="260" width="6.58203125" style="1" customWidth="1"/>
    <col min="261" max="261" width="5.08203125" style="1" customWidth="1"/>
    <col min="262" max="262" width="12.5" style="1" customWidth="1"/>
    <col min="263" max="263" width="12" style="1" customWidth="1"/>
    <col min="264" max="264" width="10.75" style="1" customWidth="1"/>
    <col min="265" max="265" width="11.83203125" style="1" customWidth="1"/>
    <col min="266" max="266" width="12.5" style="1" customWidth="1"/>
    <col min="267" max="267" width="13.83203125" style="1" customWidth="1"/>
    <col min="268" max="512" width="9" style="1"/>
    <col min="513" max="513" width="4.75" style="1" customWidth="1"/>
    <col min="514" max="514" width="25.5" style="1" customWidth="1"/>
    <col min="515" max="515" width="35.83203125" style="1" customWidth="1"/>
    <col min="516" max="516" width="6.58203125" style="1" customWidth="1"/>
    <col min="517" max="517" width="5.08203125" style="1" customWidth="1"/>
    <col min="518" max="518" width="12.5" style="1" customWidth="1"/>
    <col min="519" max="519" width="12" style="1" customWidth="1"/>
    <col min="520" max="520" width="10.75" style="1" customWidth="1"/>
    <col min="521" max="521" width="11.83203125" style="1" customWidth="1"/>
    <col min="522" max="522" width="12.5" style="1" customWidth="1"/>
    <col min="523" max="523" width="13.83203125" style="1" customWidth="1"/>
    <col min="524" max="768" width="9" style="1"/>
    <col min="769" max="769" width="4.75" style="1" customWidth="1"/>
    <col min="770" max="770" width="25.5" style="1" customWidth="1"/>
    <col min="771" max="771" width="35.83203125" style="1" customWidth="1"/>
    <col min="772" max="772" width="6.58203125" style="1" customWidth="1"/>
    <col min="773" max="773" width="5.08203125" style="1" customWidth="1"/>
    <col min="774" max="774" width="12.5" style="1" customWidth="1"/>
    <col min="775" max="775" width="12" style="1" customWidth="1"/>
    <col min="776" max="776" width="10.75" style="1" customWidth="1"/>
    <col min="777" max="777" width="11.83203125" style="1" customWidth="1"/>
    <col min="778" max="778" width="12.5" style="1" customWidth="1"/>
    <col min="779" max="779" width="13.83203125" style="1" customWidth="1"/>
    <col min="780" max="1024" width="9" style="1"/>
    <col min="1025" max="1025" width="4.75" style="1" customWidth="1"/>
    <col min="1026" max="1026" width="25.5" style="1" customWidth="1"/>
    <col min="1027" max="1027" width="35.83203125" style="1" customWidth="1"/>
    <col min="1028" max="1028" width="6.58203125" style="1" customWidth="1"/>
    <col min="1029" max="1029" width="5.08203125" style="1" customWidth="1"/>
    <col min="1030" max="1030" width="12.5" style="1" customWidth="1"/>
    <col min="1031" max="1031" width="12" style="1" customWidth="1"/>
    <col min="1032" max="1032" width="10.75" style="1" customWidth="1"/>
    <col min="1033" max="1033" width="11.83203125" style="1" customWidth="1"/>
    <col min="1034" max="1034" width="12.5" style="1" customWidth="1"/>
    <col min="1035" max="1035" width="13.83203125" style="1" customWidth="1"/>
    <col min="1036" max="1280" width="9" style="1"/>
    <col min="1281" max="1281" width="4.75" style="1" customWidth="1"/>
    <col min="1282" max="1282" width="25.5" style="1" customWidth="1"/>
    <col min="1283" max="1283" width="35.83203125" style="1" customWidth="1"/>
    <col min="1284" max="1284" width="6.58203125" style="1" customWidth="1"/>
    <col min="1285" max="1285" width="5.08203125" style="1" customWidth="1"/>
    <col min="1286" max="1286" width="12.5" style="1" customWidth="1"/>
    <col min="1287" max="1287" width="12" style="1" customWidth="1"/>
    <col min="1288" max="1288" width="10.75" style="1" customWidth="1"/>
    <col min="1289" max="1289" width="11.83203125" style="1" customWidth="1"/>
    <col min="1290" max="1290" width="12.5" style="1" customWidth="1"/>
    <col min="1291" max="1291" width="13.83203125" style="1" customWidth="1"/>
    <col min="1292" max="1536" width="9" style="1"/>
    <col min="1537" max="1537" width="4.75" style="1" customWidth="1"/>
    <col min="1538" max="1538" width="25.5" style="1" customWidth="1"/>
    <col min="1539" max="1539" width="35.83203125" style="1" customWidth="1"/>
    <col min="1540" max="1540" width="6.58203125" style="1" customWidth="1"/>
    <col min="1541" max="1541" width="5.08203125" style="1" customWidth="1"/>
    <col min="1542" max="1542" width="12.5" style="1" customWidth="1"/>
    <col min="1543" max="1543" width="12" style="1" customWidth="1"/>
    <col min="1544" max="1544" width="10.75" style="1" customWidth="1"/>
    <col min="1545" max="1545" width="11.83203125" style="1" customWidth="1"/>
    <col min="1546" max="1546" width="12.5" style="1" customWidth="1"/>
    <col min="1547" max="1547" width="13.83203125" style="1" customWidth="1"/>
    <col min="1548" max="1792" width="9" style="1"/>
    <col min="1793" max="1793" width="4.75" style="1" customWidth="1"/>
    <col min="1794" max="1794" width="25.5" style="1" customWidth="1"/>
    <col min="1795" max="1795" width="35.83203125" style="1" customWidth="1"/>
    <col min="1796" max="1796" width="6.58203125" style="1" customWidth="1"/>
    <col min="1797" max="1797" width="5.08203125" style="1" customWidth="1"/>
    <col min="1798" max="1798" width="12.5" style="1" customWidth="1"/>
    <col min="1799" max="1799" width="12" style="1" customWidth="1"/>
    <col min="1800" max="1800" width="10.75" style="1" customWidth="1"/>
    <col min="1801" max="1801" width="11.83203125" style="1" customWidth="1"/>
    <col min="1802" max="1802" width="12.5" style="1" customWidth="1"/>
    <col min="1803" max="1803" width="13.83203125" style="1" customWidth="1"/>
    <col min="1804" max="2048" width="9" style="1"/>
    <col min="2049" max="2049" width="4.75" style="1" customWidth="1"/>
    <col min="2050" max="2050" width="25.5" style="1" customWidth="1"/>
    <col min="2051" max="2051" width="35.83203125" style="1" customWidth="1"/>
    <col min="2052" max="2052" width="6.58203125" style="1" customWidth="1"/>
    <col min="2053" max="2053" width="5.08203125" style="1" customWidth="1"/>
    <col min="2054" max="2054" width="12.5" style="1" customWidth="1"/>
    <col min="2055" max="2055" width="12" style="1" customWidth="1"/>
    <col min="2056" max="2056" width="10.75" style="1" customWidth="1"/>
    <col min="2057" max="2057" width="11.83203125" style="1" customWidth="1"/>
    <col min="2058" max="2058" width="12.5" style="1" customWidth="1"/>
    <col min="2059" max="2059" width="13.83203125" style="1" customWidth="1"/>
    <col min="2060" max="2304" width="9" style="1"/>
    <col min="2305" max="2305" width="4.75" style="1" customWidth="1"/>
    <col min="2306" max="2306" width="25.5" style="1" customWidth="1"/>
    <col min="2307" max="2307" width="35.83203125" style="1" customWidth="1"/>
    <col min="2308" max="2308" width="6.58203125" style="1" customWidth="1"/>
    <col min="2309" max="2309" width="5.08203125" style="1" customWidth="1"/>
    <col min="2310" max="2310" width="12.5" style="1" customWidth="1"/>
    <col min="2311" max="2311" width="12" style="1" customWidth="1"/>
    <col min="2312" max="2312" width="10.75" style="1" customWidth="1"/>
    <col min="2313" max="2313" width="11.83203125" style="1" customWidth="1"/>
    <col min="2314" max="2314" width="12.5" style="1" customWidth="1"/>
    <col min="2315" max="2315" width="13.83203125" style="1" customWidth="1"/>
    <col min="2316" max="2560" width="9" style="1"/>
    <col min="2561" max="2561" width="4.75" style="1" customWidth="1"/>
    <col min="2562" max="2562" width="25.5" style="1" customWidth="1"/>
    <col min="2563" max="2563" width="35.83203125" style="1" customWidth="1"/>
    <col min="2564" max="2564" width="6.58203125" style="1" customWidth="1"/>
    <col min="2565" max="2565" width="5.08203125" style="1" customWidth="1"/>
    <col min="2566" max="2566" width="12.5" style="1" customWidth="1"/>
    <col min="2567" max="2567" width="12" style="1" customWidth="1"/>
    <col min="2568" max="2568" width="10.75" style="1" customWidth="1"/>
    <col min="2569" max="2569" width="11.83203125" style="1" customWidth="1"/>
    <col min="2570" max="2570" width="12.5" style="1" customWidth="1"/>
    <col min="2571" max="2571" width="13.83203125" style="1" customWidth="1"/>
    <col min="2572" max="2816" width="9" style="1"/>
    <col min="2817" max="2817" width="4.75" style="1" customWidth="1"/>
    <col min="2818" max="2818" width="25.5" style="1" customWidth="1"/>
    <col min="2819" max="2819" width="35.83203125" style="1" customWidth="1"/>
    <col min="2820" max="2820" width="6.58203125" style="1" customWidth="1"/>
    <col min="2821" max="2821" width="5.08203125" style="1" customWidth="1"/>
    <col min="2822" max="2822" width="12.5" style="1" customWidth="1"/>
    <col min="2823" max="2823" width="12" style="1" customWidth="1"/>
    <col min="2824" max="2824" width="10.75" style="1" customWidth="1"/>
    <col min="2825" max="2825" width="11.83203125" style="1" customWidth="1"/>
    <col min="2826" max="2826" width="12.5" style="1" customWidth="1"/>
    <col min="2827" max="2827" width="13.83203125" style="1" customWidth="1"/>
    <col min="2828" max="3072" width="9" style="1"/>
    <col min="3073" max="3073" width="4.75" style="1" customWidth="1"/>
    <col min="3074" max="3074" width="25.5" style="1" customWidth="1"/>
    <col min="3075" max="3075" width="35.83203125" style="1" customWidth="1"/>
    <col min="3076" max="3076" width="6.58203125" style="1" customWidth="1"/>
    <col min="3077" max="3077" width="5.08203125" style="1" customWidth="1"/>
    <col min="3078" max="3078" width="12.5" style="1" customWidth="1"/>
    <col min="3079" max="3079" width="12" style="1" customWidth="1"/>
    <col min="3080" max="3080" width="10.75" style="1" customWidth="1"/>
    <col min="3081" max="3081" width="11.83203125" style="1" customWidth="1"/>
    <col min="3082" max="3082" width="12.5" style="1" customWidth="1"/>
    <col min="3083" max="3083" width="13.83203125" style="1" customWidth="1"/>
    <col min="3084" max="3328" width="9" style="1"/>
    <col min="3329" max="3329" width="4.75" style="1" customWidth="1"/>
    <col min="3330" max="3330" width="25.5" style="1" customWidth="1"/>
    <col min="3331" max="3331" width="35.83203125" style="1" customWidth="1"/>
    <col min="3332" max="3332" width="6.58203125" style="1" customWidth="1"/>
    <col min="3333" max="3333" width="5.08203125" style="1" customWidth="1"/>
    <col min="3334" max="3334" width="12.5" style="1" customWidth="1"/>
    <col min="3335" max="3335" width="12" style="1" customWidth="1"/>
    <col min="3336" max="3336" width="10.75" style="1" customWidth="1"/>
    <col min="3337" max="3337" width="11.83203125" style="1" customWidth="1"/>
    <col min="3338" max="3338" width="12.5" style="1" customWidth="1"/>
    <col min="3339" max="3339" width="13.83203125" style="1" customWidth="1"/>
    <col min="3340" max="3584" width="9" style="1"/>
    <col min="3585" max="3585" width="4.75" style="1" customWidth="1"/>
    <col min="3586" max="3586" width="25.5" style="1" customWidth="1"/>
    <col min="3587" max="3587" width="35.83203125" style="1" customWidth="1"/>
    <col min="3588" max="3588" width="6.58203125" style="1" customWidth="1"/>
    <col min="3589" max="3589" width="5.08203125" style="1" customWidth="1"/>
    <col min="3590" max="3590" width="12.5" style="1" customWidth="1"/>
    <col min="3591" max="3591" width="12" style="1" customWidth="1"/>
    <col min="3592" max="3592" width="10.75" style="1" customWidth="1"/>
    <col min="3593" max="3593" width="11.83203125" style="1" customWidth="1"/>
    <col min="3594" max="3594" width="12.5" style="1" customWidth="1"/>
    <col min="3595" max="3595" width="13.83203125" style="1" customWidth="1"/>
    <col min="3596" max="3840" width="9" style="1"/>
    <col min="3841" max="3841" width="4.75" style="1" customWidth="1"/>
    <col min="3842" max="3842" width="25.5" style="1" customWidth="1"/>
    <col min="3843" max="3843" width="35.83203125" style="1" customWidth="1"/>
    <col min="3844" max="3844" width="6.58203125" style="1" customWidth="1"/>
    <col min="3845" max="3845" width="5.08203125" style="1" customWidth="1"/>
    <col min="3846" max="3846" width="12.5" style="1" customWidth="1"/>
    <col min="3847" max="3847" width="12" style="1" customWidth="1"/>
    <col min="3848" max="3848" width="10.75" style="1" customWidth="1"/>
    <col min="3849" max="3849" width="11.83203125" style="1" customWidth="1"/>
    <col min="3850" max="3850" width="12.5" style="1" customWidth="1"/>
    <col min="3851" max="3851" width="13.83203125" style="1" customWidth="1"/>
    <col min="3852" max="4096" width="9" style="1"/>
    <col min="4097" max="4097" width="4.75" style="1" customWidth="1"/>
    <col min="4098" max="4098" width="25.5" style="1" customWidth="1"/>
    <col min="4099" max="4099" width="35.83203125" style="1" customWidth="1"/>
    <col min="4100" max="4100" width="6.58203125" style="1" customWidth="1"/>
    <col min="4101" max="4101" width="5.08203125" style="1" customWidth="1"/>
    <col min="4102" max="4102" width="12.5" style="1" customWidth="1"/>
    <col min="4103" max="4103" width="12" style="1" customWidth="1"/>
    <col min="4104" max="4104" width="10.75" style="1" customWidth="1"/>
    <col min="4105" max="4105" width="11.83203125" style="1" customWidth="1"/>
    <col min="4106" max="4106" width="12.5" style="1" customWidth="1"/>
    <col min="4107" max="4107" width="13.83203125" style="1" customWidth="1"/>
    <col min="4108" max="4352" width="9" style="1"/>
    <col min="4353" max="4353" width="4.75" style="1" customWidth="1"/>
    <col min="4354" max="4354" width="25.5" style="1" customWidth="1"/>
    <col min="4355" max="4355" width="35.83203125" style="1" customWidth="1"/>
    <col min="4356" max="4356" width="6.58203125" style="1" customWidth="1"/>
    <col min="4357" max="4357" width="5.08203125" style="1" customWidth="1"/>
    <col min="4358" max="4358" width="12.5" style="1" customWidth="1"/>
    <col min="4359" max="4359" width="12" style="1" customWidth="1"/>
    <col min="4360" max="4360" width="10.75" style="1" customWidth="1"/>
    <col min="4361" max="4361" width="11.83203125" style="1" customWidth="1"/>
    <col min="4362" max="4362" width="12.5" style="1" customWidth="1"/>
    <col min="4363" max="4363" width="13.83203125" style="1" customWidth="1"/>
    <col min="4364" max="4608" width="9" style="1"/>
    <col min="4609" max="4609" width="4.75" style="1" customWidth="1"/>
    <col min="4610" max="4610" width="25.5" style="1" customWidth="1"/>
    <col min="4611" max="4611" width="35.83203125" style="1" customWidth="1"/>
    <col min="4612" max="4612" width="6.58203125" style="1" customWidth="1"/>
    <col min="4613" max="4613" width="5.08203125" style="1" customWidth="1"/>
    <col min="4614" max="4614" width="12.5" style="1" customWidth="1"/>
    <col min="4615" max="4615" width="12" style="1" customWidth="1"/>
    <col min="4616" max="4616" width="10.75" style="1" customWidth="1"/>
    <col min="4617" max="4617" width="11.83203125" style="1" customWidth="1"/>
    <col min="4618" max="4618" width="12.5" style="1" customWidth="1"/>
    <col min="4619" max="4619" width="13.83203125" style="1" customWidth="1"/>
    <col min="4620" max="4864" width="9" style="1"/>
    <col min="4865" max="4865" width="4.75" style="1" customWidth="1"/>
    <col min="4866" max="4866" width="25.5" style="1" customWidth="1"/>
    <col min="4867" max="4867" width="35.83203125" style="1" customWidth="1"/>
    <col min="4868" max="4868" width="6.58203125" style="1" customWidth="1"/>
    <col min="4869" max="4869" width="5.08203125" style="1" customWidth="1"/>
    <col min="4870" max="4870" width="12.5" style="1" customWidth="1"/>
    <col min="4871" max="4871" width="12" style="1" customWidth="1"/>
    <col min="4872" max="4872" width="10.75" style="1" customWidth="1"/>
    <col min="4873" max="4873" width="11.83203125" style="1" customWidth="1"/>
    <col min="4874" max="4874" width="12.5" style="1" customWidth="1"/>
    <col min="4875" max="4875" width="13.83203125" style="1" customWidth="1"/>
    <col min="4876" max="5120" width="9" style="1"/>
    <col min="5121" max="5121" width="4.75" style="1" customWidth="1"/>
    <col min="5122" max="5122" width="25.5" style="1" customWidth="1"/>
    <col min="5123" max="5123" width="35.83203125" style="1" customWidth="1"/>
    <col min="5124" max="5124" width="6.58203125" style="1" customWidth="1"/>
    <col min="5125" max="5125" width="5.08203125" style="1" customWidth="1"/>
    <col min="5126" max="5126" width="12.5" style="1" customWidth="1"/>
    <col min="5127" max="5127" width="12" style="1" customWidth="1"/>
    <col min="5128" max="5128" width="10.75" style="1" customWidth="1"/>
    <col min="5129" max="5129" width="11.83203125" style="1" customWidth="1"/>
    <col min="5130" max="5130" width="12.5" style="1" customWidth="1"/>
    <col min="5131" max="5131" width="13.83203125" style="1" customWidth="1"/>
    <col min="5132" max="5376" width="9" style="1"/>
    <col min="5377" max="5377" width="4.75" style="1" customWidth="1"/>
    <col min="5378" max="5378" width="25.5" style="1" customWidth="1"/>
    <col min="5379" max="5379" width="35.83203125" style="1" customWidth="1"/>
    <col min="5380" max="5380" width="6.58203125" style="1" customWidth="1"/>
    <col min="5381" max="5381" width="5.08203125" style="1" customWidth="1"/>
    <col min="5382" max="5382" width="12.5" style="1" customWidth="1"/>
    <col min="5383" max="5383" width="12" style="1" customWidth="1"/>
    <col min="5384" max="5384" width="10.75" style="1" customWidth="1"/>
    <col min="5385" max="5385" width="11.83203125" style="1" customWidth="1"/>
    <col min="5386" max="5386" width="12.5" style="1" customWidth="1"/>
    <col min="5387" max="5387" width="13.83203125" style="1" customWidth="1"/>
    <col min="5388" max="5632" width="9" style="1"/>
    <col min="5633" max="5633" width="4.75" style="1" customWidth="1"/>
    <col min="5634" max="5634" width="25.5" style="1" customWidth="1"/>
    <col min="5635" max="5635" width="35.83203125" style="1" customWidth="1"/>
    <col min="5636" max="5636" width="6.58203125" style="1" customWidth="1"/>
    <col min="5637" max="5637" width="5.08203125" style="1" customWidth="1"/>
    <col min="5638" max="5638" width="12.5" style="1" customWidth="1"/>
    <col min="5639" max="5639" width="12" style="1" customWidth="1"/>
    <col min="5640" max="5640" width="10.75" style="1" customWidth="1"/>
    <col min="5641" max="5641" width="11.83203125" style="1" customWidth="1"/>
    <col min="5642" max="5642" width="12.5" style="1" customWidth="1"/>
    <col min="5643" max="5643" width="13.83203125" style="1" customWidth="1"/>
    <col min="5644" max="5888" width="9" style="1"/>
    <col min="5889" max="5889" width="4.75" style="1" customWidth="1"/>
    <col min="5890" max="5890" width="25.5" style="1" customWidth="1"/>
    <col min="5891" max="5891" width="35.83203125" style="1" customWidth="1"/>
    <col min="5892" max="5892" width="6.58203125" style="1" customWidth="1"/>
    <col min="5893" max="5893" width="5.08203125" style="1" customWidth="1"/>
    <col min="5894" max="5894" width="12.5" style="1" customWidth="1"/>
    <col min="5895" max="5895" width="12" style="1" customWidth="1"/>
    <col min="5896" max="5896" width="10.75" style="1" customWidth="1"/>
    <col min="5897" max="5897" width="11.83203125" style="1" customWidth="1"/>
    <col min="5898" max="5898" width="12.5" style="1" customWidth="1"/>
    <col min="5899" max="5899" width="13.83203125" style="1" customWidth="1"/>
    <col min="5900" max="6144" width="9" style="1"/>
    <col min="6145" max="6145" width="4.75" style="1" customWidth="1"/>
    <col min="6146" max="6146" width="25.5" style="1" customWidth="1"/>
    <col min="6147" max="6147" width="35.83203125" style="1" customWidth="1"/>
    <col min="6148" max="6148" width="6.58203125" style="1" customWidth="1"/>
    <col min="6149" max="6149" width="5.08203125" style="1" customWidth="1"/>
    <col min="6150" max="6150" width="12.5" style="1" customWidth="1"/>
    <col min="6151" max="6151" width="12" style="1" customWidth="1"/>
    <col min="6152" max="6152" width="10.75" style="1" customWidth="1"/>
    <col min="6153" max="6153" width="11.83203125" style="1" customWidth="1"/>
    <col min="6154" max="6154" width="12.5" style="1" customWidth="1"/>
    <col min="6155" max="6155" width="13.83203125" style="1" customWidth="1"/>
    <col min="6156" max="6400" width="9" style="1"/>
    <col min="6401" max="6401" width="4.75" style="1" customWidth="1"/>
    <col min="6402" max="6402" width="25.5" style="1" customWidth="1"/>
    <col min="6403" max="6403" width="35.83203125" style="1" customWidth="1"/>
    <col min="6404" max="6404" width="6.58203125" style="1" customWidth="1"/>
    <col min="6405" max="6405" width="5.08203125" style="1" customWidth="1"/>
    <col min="6406" max="6406" width="12.5" style="1" customWidth="1"/>
    <col min="6407" max="6407" width="12" style="1" customWidth="1"/>
    <col min="6408" max="6408" width="10.75" style="1" customWidth="1"/>
    <col min="6409" max="6409" width="11.83203125" style="1" customWidth="1"/>
    <col min="6410" max="6410" width="12.5" style="1" customWidth="1"/>
    <col min="6411" max="6411" width="13.83203125" style="1" customWidth="1"/>
    <col min="6412" max="6656" width="9" style="1"/>
    <col min="6657" max="6657" width="4.75" style="1" customWidth="1"/>
    <col min="6658" max="6658" width="25.5" style="1" customWidth="1"/>
    <col min="6659" max="6659" width="35.83203125" style="1" customWidth="1"/>
    <col min="6660" max="6660" width="6.58203125" style="1" customWidth="1"/>
    <col min="6661" max="6661" width="5.08203125" style="1" customWidth="1"/>
    <col min="6662" max="6662" width="12.5" style="1" customWidth="1"/>
    <col min="6663" max="6663" width="12" style="1" customWidth="1"/>
    <col min="6664" max="6664" width="10.75" style="1" customWidth="1"/>
    <col min="6665" max="6665" width="11.83203125" style="1" customWidth="1"/>
    <col min="6666" max="6666" width="12.5" style="1" customWidth="1"/>
    <col min="6667" max="6667" width="13.83203125" style="1" customWidth="1"/>
    <col min="6668" max="6912" width="9" style="1"/>
    <col min="6913" max="6913" width="4.75" style="1" customWidth="1"/>
    <col min="6914" max="6914" width="25.5" style="1" customWidth="1"/>
    <col min="6915" max="6915" width="35.83203125" style="1" customWidth="1"/>
    <col min="6916" max="6916" width="6.58203125" style="1" customWidth="1"/>
    <col min="6917" max="6917" width="5.08203125" style="1" customWidth="1"/>
    <col min="6918" max="6918" width="12.5" style="1" customWidth="1"/>
    <col min="6919" max="6919" width="12" style="1" customWidth="1"/>
    <col min="6920" max="6920" width="10.75" style="1" customWidth="1"/>
    <col min="6921" max="6921" width="11.83203125" style="1" customWidth="1"/>
    <col min="6922" max="6922" width="12.5" style="1" customWidth="1"/>
    <col min="6923" max="6923" width="13.83203125" style="1" customWidth="1"/>
    <col min="6924" max="7168" width="9" style="1"/>
    <col min="7169" max="7169" width="4.75" style="1" customWidth="1"/>
    <col min="7170" max="7170" width="25.5" style="1" customWidth="1"/>
    <col min="7171" max="7171" width="35.83203125" style="1" customWidth="1"/>
    <col min="7172" max="7172" width="6.58203125" style="1" customWidth="1"/>
    <col min="7173" max="7173" width="5.08203125" style="1" customWidth="1"/>
    <col min="7174" max="7174" width="12.5" style="1" customWidth="1"/>
    <col min="7175" max="7175" width="12" style="1" customWidth="1"/>
    <col min="7176" max="7176" width="10.75" style="1" customWidth="1"/>
    <col min="7177" max="7177" width="11.83203125" style="1" customWidth="1"/>
    <col min="7178" max="7178" width="12.5" style="1" customWidth="1"/>
    <col min="7179" max="7179" width="13.83203125" style="1" customWidth="1"/>
    <col min="7180" max="7424" width="9" style="1"/>
    <col min="7425" max="7425" width="4.75" style="1" customWidth="1"/>
    <col min="7426" max="7426" width="25.5" style="1" customWidth="1"/>
    <col min="7427" max="7427" width="35.83203125" style="1" customWidth="1"/>
    <col min="7428" max="7428" width="6.58203125" style="1" customWidth="1"/>
    <col min="7429" max="7429" width="5.08203125" style="1" customWidth="1"/>
    <col min="7430" max="7430" width="12.5" style="1" customWidth="1"/>
    <col min="7431" max="7431" width="12" style="1" customWidth="1"/>
    <col min="7432" max="7432" width="10.75" style="1" customWidth="1"/>
    <col min="7433" max="7433" width="11.83203125" style="1" customWidth="1"/>
    <col min="7434" max="7434" width="12.5" style="1" customWidth="1"/>
    <col min="7435" max="7435" width="13.83203125" style="1" customWidth="1"/>
    <col min="7436" max="7680" width="9" style="1"/>
    <col min="7681" max="7681" width="4.75" style="1" customWidth="1"/>
    <col min="7682" max="7682" width="25.5" style="1" customWidth="1"/>
    <col min="7683" max="7683" width="35.83203125" style="1" customWidth="1"/>
    <col min="7684" max="7684" width="6.58203125" style="1" customWidth="1"/>
    <col min="7685" max="7685" width="5.08203125" style="1" customWidth="1"/>
    <col min="7686" max="7686" width="12.5" style="1" customWidth="1"/>
    <col min="7687" max="7687" width="12" style="1" customWidth="1"/>
    <col min="7688" max="7688" width="10.75" style="1" customWidth="1"/>
    <col min="7689" max="7689" width="11.83203125" style="1" customWidth="1"/>
    <col min="7690" max="7690" width="12.5" style="1" customWidth="1"/>
    <col min="7691" max="7691" width="13.83203125" style="1" customWidth="1"/>
    <col min="7692" max="7936" width="9" style="1"/>
    <col min="7937" max="7937" width="4.75" style="1" customWidth="1"/>
    <col min="7938" max="7938" width="25.5" style="1" customWidth="1"/>
    <col min="7939" max="7939" width="35.83203125" style="1" customWidth="1"/>
    <col min="7940" max="7940" width="6.58203125" style="1" customWidth="1"/>
    <col min="7941" max="7941" width="5.08203125" style="1" customWidth="1"/>
    <col min="7942" max="7942" width="12.5" style="1" customWidth="1"/>
    <col min="7943" max="7943" width="12" style="1" customWidth="1"/>
    <col min="7944" max="7944" width="10.75" style="1" customWidth="1"/>
    <col min="7945" max="7945" width="11.83203125" style="1" customWidth="1"/>
    <col min="7946" max="7946" width="12.5" style="1" customWidth="1"/>
    <col min="7947" max="7947" width="13.83203125" style="1" customWidth="1"/>
    <col min="7948" max="8192" width="9" style="1"/>
    <col min="8193" max="8193" width="4.75" style="1" customWidth="1"/>
    <col min="8194" max="8194" width="25.5" style="1" customWidth="1"/>
    <col min="8195" max="8195" width="35.83203125" style="1" customWidth="1"/>
    <col min="8196" max="8196" width="6.58203125" style="1" customWidth="1"/>
    <col min="8197" max="8197" width="5.08203125" style="1" customWidth="1"/>
    <col min="8198" max="8198" width="12.5" style="1" customWidth="1"/>
    <col min="8199" max="8199" width="12" style="1" customWidth="1"/>
    <col min="8200" max="8200" width="10.75" style="1" customWidth="1"/>
    <col min="8201" max="8201" width="11.83203125" style="1" customWidth="1"/>
    <col min="8202" max="8202" width="12.5" style="1" customWidth="1"/>
    <col min="8203" max="8203" width="13.83203125" style="1" customWidth="1"/>
    <col min="8204" max="8448" width="9" style="1"/>
    <col min="8449" max="8449" width="4.75" style="1" customWidth="1"/>
    <col min="8450" max="8450" width="25.5" style="1" customWidth="1"/>
    <col min="8451" max="8451" width="35.83203125" style="1" customWidth="1"/>
    <col min="8452" max="8452" width="6.58203125" style="1" customWidth="1"/>
    <col min="8453" max="8453" width="5.08203125" style="1" customWidth="1"/>
    <col min="8454" max="8454" width="12.5" style="1" customWidth="1"/>
    <col min="8455" max="8455" width="12" style="1" customWidth="1"/>
    <col min="8456" max="8456" width="10.75" style="1" customWidth="1"/>
    <col min="8457" max="8457" width="11.83203125" style="1" customWidth="1"/>
    <col min="8458" max="8458" width="12.5" style="1" customWidth="1"/>
    <col min="8459" max="8459" width="13.83203125" style="1" customWidth="1"/>
    <col min="8460" max="8704" width="9" style="1"/>
    <col min="8705" max="8705" width="4.75" style="1" customWidth="1"/>
    <col min="8706" max="8706" width="25.5" style="1" customWidth="1"/>
    <col min="8707" max="8707" width="35.83203125" style="1" customWidth="1"/>
    <col min="8708" max="8708" width="6.58203125" style="1" customWidth="1"/>
    <col min="8709" max="8709" width="5.08203125" style="1" customWidth="1"/>
    <col min="8710" max="8710" width="12.5" style="1" customWidth="1"/>
    <col min="8711" max="8711" width="12" style="1" customWidth="1"/>
    <col min="8712" max="8712" width="10.75" style="1" customWidth="1"/>
    <col min="8713" max="8713" width="11.83203125" style="1" customWidth="1"/>
    <col min="8714" max="8714" width="12.5" style="1" customWidth="1"/>
    <col min="8715" max="8715" width="13.83203125" style="1" customWidth="1"/>
    <col min="8716" max="8960" width="9" style="1"/>
    <col min="8961" max="8961" width="4.75" style="1" customWidth="1"/>
    <col min="8962" max="8962" width="25.5" style="1" customWidth="1"/>
    <col min="8963" max="8963" width="35.83203125" style="1" customWidth="1"/>
    <col min="8964" max="8964" width="6.58203125" style="1" customWidth="1"/>
    <col min="8965" max="8965" width="5.08203125" style="1" customWidth="1"/>
    <col min="8966" max="8966" width="12.5" style="1" customWidth="1"/>
    <col min="8967" max="8967" width="12" style="1" customWidth="1"/>
    <col min="8968" max="8968" width="10.75" style="1" customWidth="1"/>
    <col min="8969" max="8969" width="11.83203125" style="1" customWidth="1"/>
    <col min="8970" max="8970" width="12.5" style="1" customWidth="1"/>
    <col min="8971" max="8971" width="13.83203125" style="1" customWidth="1"/>
    <col min="8972" max="9216" width="9" style="1"/>
    <col min="9217" max="9217" width="4.75" style="1" customWidth="1"/>
    <col min="9218" max="9218" width="25.5" style="1" customWidth="1"/>
    <col min="9219" max="9219" width="35.83203125" style="1" customWidth="1"/>
    <col min="9220" max="9220" width="6.58203125" style="1" customWidth="1"/>
    <col min="9221" max="9221" width="5.08203125" style="1" customWidth="1"/>
    <col min="9222" max="9222" width="12.5" style="1" customWidth="1"/>
    <col min="9223" max="9223" width="12" style="1" customWidth="1"/>
    <col min="9224" max="9224" width="10.75" style="1" customWidth="1"/>
    <col min="9225" max="9225" width="11.83203125" style="1" customWidth="1"/>
    <col min="9226" max="9226" width="12.5" style="1" customWidth="1"/>
    <col min="9227" max="9227" width="13.83203125" style="1" customWidth="1"/>
    <col min="9228" max="9472" width="9" style="1"/>
    <col min="9473" max="9473" width="4.75" style="1" customWidth="1"/>
    <col min="9474" max="9474" width="25.5" style="1" customWidth="1"/>
    <col min="9475" max="9475" width="35.83203125" style="1" customWidth="1"/>
    <col min="9476" max="9476" width="6.58203125" style="1" customWidth="1"/>
    <col min="9477" max="9477" width="5.08203125" style="1" customWidth="1"/>
    <col min="9478" max="9478" width="12.5" style="1" customWidth="1"/>
    <col min="9479" max="9479" width="12" style="1" customWidth="1"/>
    <col min="9480" max="9480" width="10.75" style="1" customWidth="1"/>
    <col min="9481" max="9481" width="11.83203125" style="1" customWidth="1"/>
    <col min="9482" max="9482" width="12.5" style="1" customWidth="1"/>
    <col min="9483" max="9483" width="13.83203125" style="1" customWidth="1"/>
    <col min="9484" max="9728" width="9" style="1"/>
    <col min="9729" max="9729" width="4.75" style="1" customWidth="1"/>
    <col min="9730" max="9730" width="25.5" style="1" customWidth="1"/>
    <col min="9731" max="9731" width="35.83203125" style="1" customWidth="1"/>
    <col min="9732" max="9732" width="6.58203125" style="1" customWidth="1"/>
    <col min="9733" max="9733" width="5.08203125" style="1" customWidth="1"/>
    <col min="9734" max="9734" width="12.5" style="1" customWidth="1"/>
    <col min="9735" max="9735" width="12" style="1" customWidth="1"/>
    <col min="9736" max="9736" width="10.75" style="1" customWidth="1"/>
    <col min="9737" max="9737" width="11.83203125" style="1" customWidth="1"/>
    <col min="9738" max="9738" width="12.5" style="1" customWidth="1"/>
    <col min="9739" max="9739" width="13.83203125" style="1" customWidth="1"/>
    <col min="9740" max="9984" width="9" style="1"/>
    <col min="9985" max="9985" width="4.75" style="1" customWidth="1"/>
    <col min="9986" max="9986" width="25.5" style="1" customWidth="1"/>
    <col min="9987" max="9987" width="35.83203125" style="1" customWidth="1"/>
    <col min="9988" max="9988" width="6.58203125" style="1" customWidth="1"/>
    <col min="9989" max="9989" width="5.08203125" style="1" customWidth="1"/>
    <col min="9990" max="9990" width="12.5" style="1" customWidth="1"/>
    <col min="9991" max="9991" width="12" style="1" customWidth="1"/>
    <col min="9992" max="9992" width="10.75" style="1" customWidth="1"/>
    <col min="9993" max="9993" width="11.83203125" style="1" customWidth="1"/>
    <col min="9994" max="9994" width="12.5" style="1" customWidth="1"/>
    <col min="9995" max="9995" width="13.83203125" style="1" customWidth="1"/>
    <col min="9996" max="10240" width="9" style="1"/>
    <col min="10241" max="10241" width="4.75" style="1" customWidth="1"/>
    <col min="10242" max="10242" width="25.5" style="1" customWidth="1"/>
    <col min="10243" max="10243" width="35.83203125" style="1" customWidth="1"/>
    <col min="10244" max="10244" width="6.58203125" style="1" customWidth="1"/>
    <col min="10245" max="10245" width="5.08203125" style="1" customWidth="1"/>
    <col min="10246" max="10246" width="12.5" style="1" customWidth="1"/>
    <col min="10247" max="10247" width="12" style="1" customWidth="1"/>
    <col min="10248" max="10248" width="10.75" style="1" customWidth="1"/>
    <col min="10249" max="10249" width="11.83203125" style="1" customWidth="1"/>
    <col min="10250" max="10250" width="12.5" style="1" customWidth="1"/>
    <col min="10251" max="10251" width="13.83203125" style="1" customWidth="1"/>
    <col min="10252" max="10496" width="9" style="1"/>
    <col min="10497" max="10497" width="4.75" style="1" customWidth="1"/>
    <col min="10498" max="10498" width="25.5" style="1" customWidth="1"/>
    <col min="10499" max="10499" width="35.83203125" style="1" customWidth="1"/>
    <col min="10500" max="10500" width="6.58203125" style="1" customWidth="1"/>
    <col min="10501" max="10501" width="5.08203125" style="1" customWidth="1"/>
    <col min="10502" max="10502" width="12.5" style="1" customWidth="1"/>
    <col min="10503" max="10503" width="12" style="1" customWidth="1"/>
    <col min="10504" max="10504" width="10.75" style="1" customWidth="1"/>
    <col min="10505" max="10505" width="11.83203125" style="1" customWidth="1"/>
    <col min="10506" max="10506" width="12.5" style="1" customWidth="1"/>
    <col min="10507" max="10507" width="13.83203125" style="1" customWidth="1"/>
    <col min="10508" max="10752" width="9" style="1"/>
    <col min="10753" max="10753" width="4.75" style="1" customWidth="1"/>
    <col min="10754" max="10754" width="25.5" style="1" customWidth="1"/>
    <col min="10755" max="10755" width="35.83203125" style="1" customWidth="1"/>
    <col min="10756" max="10756" width="6.58203125" style="1" customWidth="1"/>
    <col min="10757" max="10757" width="5.08203125" style="1" customWidth="1"/>
    <col min="10758" max="10758" width="12.5" style="1" customWidth="1"/>
    <col min="10759" max="10759" width="12" style="1" customWidth="1"/>
    <col min="10760" max="10760" width="10.75" style="1" customWidth="1"/>
    <col min="10761" max="10761" width="11.83203125" style="1" customWidth="1"/>
    <col min="10762" max="10762" width="12.5" style="1" customWidth="1"/>
    <col min="10763" max="10763" width="13.83203125" style="1" customWidth="1"/>
    <col min="10764" max="11008" width="9" style="1"/>
    <col min="11009" max="11009" width="4.75" style="1" customWidth="1"/>
    <col min="11010" max="11010" width="25.5" style="1" customWidth="1"/>
    <col min="11011" max="11011" width="35.83203125" style="1" customWidth="1"/>
    <col min="11012" max="11012" width="6.58203125" style="1" customWidth="1"/>
    <col min="11013" max="11013" width="5.08203125" style="1" customWidth="1"/>
    <col min="11014" max="11014" width="12.5" style="1" customWidth="1"/>
    <col min="11015" max="11015" width="12" style="1" customWidth="1"/>
    <col min="11016" max="11016" width="10.75" style="1" customWidth="1"/>
    <col min="11017" max="11017" width="11.83203125" style="1" customWidth="1"/>
    <col min="11018" max="11018" width="12.5" style="1" customWidth="1"/>
    <col min="11019" max="11019" width="13.83203125" style="1" customWidth="1"/>
    <col min="11020" max="11264" width="9" style="1"/>
    <col min="11265" max="11265" width="4.75" style="1" customWidth="1"/>
    <col min="11266" max="11266" width="25.5" style="1" customWidth="1"/>
    <col min="11267" max="11267" width="35.83203125" style="1" customWidth="1"/>
    <col min="11268" max="11268" width="6.58203125" style="1" customWidth="1"/>
    <col min="11269" max="11269" width="5.08203125" style="1" customWidth="1"/>
    <col min="11270" max="11270" width="12.5" style="1" customWidth="1"/>
    <col min="11271" max="11271" width="12" style="1" customWidth="1"/>
    <col min="11272" max="11272" width="10.75" style="1" customWidth="1"/>
    <col min="11273" max="11273" width="11.83203125" style="1" customWidth="1"/>
    <col min="11274" max="11274" width="12.5" style="1" customWidth="1"/>
    <col min="11275" max="11275" width="13.83203125" style="1" customWidth="1"/>
    <col min="11276" max="11520" width="9" style="1"/>
    <col min="11521" max="11521" width="4.75" style="1" customWidth="1"/>
    <col min="11522" max="11522" width="25.5" style="1" customWidth="1"/>
    <col min="11523" max="11523" width="35.83203125" style="1" customWidth="1"/>
    <col min="11524" max="11524" width="6.58203125" style="1" customWidth="1"/>
    <col min="11525" max="11525" width="5.08203125" style="1" customWidth="1"/>
    <col min="11526" max="11526" width="12.5" style="1" customWidth="1"/>
    <col min="11527" max="11527" width="12" style="1" customWidth="1"/>
    <col min="11528" max="11528" width="10.75" style="1" customWidth="1"/>
    <col min="11529" max="11529" width="11.83203125" style="1" customWidth="1"/>
    <col min="11530" max="11530" width="12.5" style="1" customWidth="1"/>
    <col min="11531" max="11531" width="13.83203125" style="1" customWidth="1"/>
    <col min="11532" max="11776" width="9" style="1"/>
    <col min="11777" max="11777" width="4.75" style="1" customWidth="1"/>
    <col min="11778" max="11778" width="25.5" style="1" customWidth="1"/>
    <col min="11779" max="11779" width="35.83203125" style="1" customWidth="1"/>
    <col min="11780" max="11780" width="6.58203125" style="1" customWidth="1"/>
    <col min="11781" max="11781" width="5.08203125" style="1" customWidth="1"/>
    <col min="11782" max="11782" width="12.5" style="1" customWidth="1"/>
    <col min="11783" max="11783" width="12" style="1" customWidth="1"/>
    <col min="11784" max="11784" width="10.75" style="1" customWidth="1"/>
    <col min="11785" max="11785" width="11.83203125" style="1" customWidth="1"/>
    <col min="11786" max="11786" width="12.5" style="1" customWidth="1"/>
    <col min="11787" max="11787" width="13.83203125" style="1" customWidth="1"/>
    <col min="11788" max="12032" width="9" style="1"/>
    <col min="12033" max="12033" width="4.75" style="1" customWidth="1"/>
    <col min="12034" max="12034" width="25.5" style="1" customWidth="1"/>
    <col min="12035" max="12035" width="35.83203125" style="1" customWidth="1"/>
    <col min="12036" max="12036" width="6.58203125" style="1" customWidth="1"/>
    <col min="12037" max="12037" width="5.08203125" style="1" customWidth="1"/>
    <col min="12038" max="12038" width="12.5" style="1" customWidth="1"/>
    <col min="12039" max="12039" width="12" style="1" customWidth="1"/>
    <col min="12040" max="12040" width="10.75" style="1" customWidth="1"/>
    <col min="12041" max="12041" width="11.83203125" style="1" customWidth="1"/>
    <col min="12042" max="12042" width="12.5" style="1" customWidth="1"/>
    <col min="12043" max="12043" width="13.83203125" style="1" customWidth="1"/>
    <col min="12044" max="12288" width="9" style="1"/>
    <col min="12289" max="12289" width="4.75" style="1" customWidth="1"/>
    <col min="12290" max="12290" width="25.5" style="1" customWidth="1"/>
    <col min="12291" max="12291" width="35.83203125" style="1" customWidth="1"/>
    <col min="12292" max="12292" width="6.58203125" style="1" customWidth="1"/>
    <col min="12293" max="12293" width="5.08203125" style="1" customWidth="1"/>
    <col min="12294" max="12294" width="12.5" style="1" customWidth="1"/>
    <col min="12295" max="12295" width="12" style="1" customWidth="1"/>
    <col min="12296" max="12296" width="10.75" style="1" customWidth="1"/>
    <col min="12297" max="12297" width="11.83203125" style="1" customWidth="1"/>
    <col min="12298" max="12298" width="12.5" style="1" customWidth="1"/>
    <col min="12299" max="12299" width="13.83203125" style="1" customWidth="1"/>
    <col min="12300" max="12544" width="9" style="1"/>
    <col min="12545" max="12545" width="4.75" style="1" customWidth="1"/>
    <col min="12546" max="12546" width="25.5" style="1" customWidth="1"/>
    <col min="12547" max="12547" width="35.83203125" style="1" customWidth="1"/>
    <col min="12548" max="12548" width="6.58203125" style="1" customWidth="1"/>
    <col min="12549" max="12549" width="5.08203125" style="1" customWidth="1"/>
    <col min="12550" max="12550" width="12.5" style="1" customWidth="1"/>
    <col min="12551" max="12551" width="12" style="1" customWidth="1"/>
    <col min="12552" max="12552" width="10.75" style="1" customWidth="1"/>
    <col min="12553" max="12553" width="11.83203125" style="1" customWidth="1"/>
    <col min="12554" max="12554" width="12.5" style="1" customWidth="1"/>
    <col min="12555" max="12555" width="13.83203125" style="1" customWidth="1"/>
    <col min="12556" max="12800" width="9" style="1"/>
    <col min="12801" max="12801" width="4.75" style="1" customWidth="1"/>
    <col min="12802" max="12802" width="25.5" style="1" customWidth="1"/>
    <col min="12803" max="12803" width="35.83203125" style="1" customWidth="1"/>
    <col min="12804" max="12804" width="6.58203125" style="1" customWidth="1"/>
    <col min="12805" max="12805" width="5.08203125" style="1" customWidth="1"/>
    <col min="12806" max="12806" width="12.5" style="1" customWidth="1"/>
    <col min="12807" max="12807" width="12" style="1" customWidth="1"/>
    <col min="12808" max="12808" width="10.75" style="1" customWidth="1"/>
    <col min="12809" max="12809" width="11.83203125" style="1" customWidth="1"/>
    <col min="12810" max="12810" width="12.5" style="1" customWidth="1"/>
    <col min="12811" max="12811" width="13.83203125" style="1" customWidth="1"/>
    <col min="12812" max="13056" width="9" style="1"/>
    <col min="13057" max="13057" width="4.75" style="1" customWidth="1"/>
    <col min="13058" max="13058" width="25.5" style="1" customWidth="1"/>
    <col min="13059" max="13059" width="35.83203125" style="1" customWidth="1"/>
    <col min="13060" max="13060" width="6.58203125" style="1" customWidth="1"/>
    <col min="13061" max="13061" width="5.08203125" style="1" customWidth="1"/>
    <col min="13062" max="13062" width="12.5" style="1" customWidth="1"/>
    <col min="13063" max="13063" width="12" style="1" customWidth="1"/>
    <col min="13064" max="13064" width="10.75" style="1" customWidth="1"/>
    <col min="13065" max="13065" width="11.83203125" style="1" customWidth="1"/>
    <col min="13066" max="13066" width="12.5" style="1" customWidth="1"/>
    <col min="13067" max="13067" width="13.83203125" style="1" customWidth="1"/>
    <col min="13068" max="13312" width="9" style="1"/>
    <col min="13313" max="13313" width="4.75" style="1" customWidth="1"/>
    <col min="13314" max="13314" width="25.5" style="1" customWidth="1"/>
    <col min="13315" max="13315" width="35.83203125" style="1" customWidth="1"/>
    <col min="13316" max="13316" width="6.58203125" style="1" customWidth="1"/>
    <col min="13317" max="13317" width="5.08203125" style="1" customWidth="1"/>
    <col min="13318" max="13318" width="12.5" style="1" customWidth="1"/>
    <col min="13319" max="13319" width="12" style="1" customWidth="1"/>
    <col min="13320" max="13320" width="10.75" style="1" customWidth="1"/>
    <col min="13321" max="13321" width="11.83203125" style="1" customWidth="1"/>
    <col min="13322" max="13322" width="12.5" style="1" customWidth="1"/>
    <col min="13323" max="13323" width="13.83203125" style="1" customWidth="1"/>
    <col min="13324" max="13568" width="9" style="1"/>
    <col min="13569" max="13569" width="4.75" style="1" customWidth="1"/>
    <col min="13570" max="13570" width="25.5" style="1" customWidth="1"/>
    <col min="13571" max="13571" width="35.83203125" style="1" customWidth="1"/>
    <col min="13572" max="13572" width="6.58203125" style="1" customWidth="1"/>
    <col min="13573" max="13573" width="5.08203125" style="1" customWidth="1"/>
    <col min="13574" max="13574" width="12.5" style="1" customWidth="1"/>
    <col min="13575" max="13575" width="12" style="1" customWidth="1"/>
    <col min="13576" max="13576" width="10.75" style="1" customWidth="1"/>
    <col min="13577" max="13577" width="11.83203125" style="1" customWidth="1"/>
    <col min="13578" max="13578" width="12.5" style="1" customWidth="1"/>
    <col min="13579" max="13579" width="13.83203125" style="1" customWidth="1"/>
    <col min="13580" max="13824" width="9" style="1"/>
    <col min="13825" max="13825" width="4.75" style="1" customWidth="1"/>
    <col min="13826" max="13826" width="25.5" style="1" customWidth="1"/>
    <col min="13827" max="13827" width="35.83203125" style="1" customWidth="1"/>
    <col min="13828" max="13828" width="6.58203125" style="1" customWidth="1"/>
    <col min="13829" max="13829" width="5.08203125" style="1" customWidth="1"/>
    <col min="13830" max="13830" width="12.5" style="1" customWidth="1"/>
    <col min="13831" max="13831" width="12" style="1" customWidth="1"/>
    <col min="13832" max="13832" width="10.75" style="1" customWidth="1"/>
    <col min="13833" max="13833" width="11.83203125" style="1" customWidth="1"/>
    <col min="13834" max="13834" width="12.5" style="1" customWidth="1"/>
    <col min="13835" max="13835" width="13.83203125" style="1" customWidth="1"/>
    <col min="13836" max="14080" width="9" style="1"/>
    <col min="14081" max="14081" width="4.75" style="1" customWidth="1"/>
    <col min="14082" max="14082" width="25.5" style="1" customWidth="1"/>
    <col min="14083" max="14083" width="35.83203125" style="1" customWidth="1"/>
    <col min="14084" max="14084" width="6.58203125" style="1" customWidth="1"/>
    <col min="14085" max="14085" width="5.08203125" style="1" customWidth="1"/>
    <col min="14086" max="14086" width="12.5" style="1" customWidth="1"/>
    <col min="14087" max="14087" width="12" style="1" customWidth="1"/>
    <col min="14088" max="14088" width="10.75" style="1" customWidth="1"/>
    <col min="14089" max="14089" width="11.83203125" style="1" customWidth="1"/>
    <col min="14090" max="14090" width="12.5" style="1" customWidth="1"/>
    <col min="14091" max="14091" width="13.83203125" style="1" customWidth="1"/>
    <col min="14092" max="14336" width="9" style="1"/>
    <col min="14337" max="14337" width="4.75" style="1" customWidth="1"/>
    <col min="14338" max="14338" width="25.5" style="1" customWidth="1"/>
    <col min="14339" max="14339" width="35.83203125" style="1" customWidth="1"/>
    <col min="14340" max="14340" width="6.58203125" style="1" customWidth="1"/>
    <col min="14341" max="14341" width="5.08203125" style="1" customWidth="1"/>
    <col min="14342" max="14342" width="12.5" style="1" customWidth="1"/>
    <col min="14343" max="14343" width="12" style="1" customWidth="1"/>
    <col min="14344" max="14344" width="10.75" style="1" customWidth="1"/>
    <col min="14345" max="14345" width="11.83203125" style="1" customWidth="1"/>
    <col min="14346" max="14346" width="12.5" style="1" customWidth="1"/>
    <col min="14347" max="14347" width="13.83203125" style="1" customWidth="1"/>
    <col min="14348" max="14592" width="9" style="1"/>
    <col min="14593" max="14593" width="4.75" style="1" customWidth="1"/>
    <col min="14594" max="14594" width="25.5" style="1" customWidth="1"/>
    <col min="14595" max="14595" width="35.83203125" style="1" customWidth="1"/>
    <col min="14596" max="14596" width="6.58203125" style="1" customWidth="1"/>
    <col min="14597" max="14597" width="5.08203125" style="1" customWidth="1"/>
    <col min="14598" max="14598" width="12.5" style="1" customWidth="1"/>
    <col min="14599" max="14599" width="12" style="1" customWidth="1"/>
    <col min="14600" max="14600" width="10.75" style="1" customWidth="1"/>
    <col min="14601" max="14601" width="11.83203125" style="1" customWidth="1"/>
    <col min="14602" max="14602" width="12.5" style="1" customWidth="1"/>
    <col min="14603" max="14603" width="13.83203125" style="1" customWidth="1"/>
    <col min="14604" max="14848" width="9" style="1"/>
    <col min="14849" max="14849" width="4.75" style="1" customWidth="1"/>
    <col min="14850" max="14850" width="25.5" style="1" customWidth="1"/>
    <col min="14851" max="14851" width="35.83203125" style="1" customWidth="1"/>
    <col min="14852" max="14852" width="6.58203125" style="1" customWidth="1"/>
    <col min="14853" max="14853" width="5.08203125" style="1" customWidth="1"/>
    <col min="14854" max="14854" width="12.5" style="1" customWidth="1"/>
    <col min="14855" max="14855" width="12" style="1" customWidth="1"/>
    <col min="14856" max="14856" width="10.75" style="1" customWidth="1"/>
    <col min="14857" max="14857" width="11.83203125" style="1" customWidth="1"/>
    <col min="14858" max="14858" width="12.5" style="1" customWidth="1"/>
    <col min="14859" max="14859" width="13.83203125" style="1" customWidth="1"/>
    <col min="14860" max="15104" width="9" style="1"/>
    <col min="15105" max="15105" width="4.75" style="1" customWidth="1"/>
    <col min="15106" max="15106" width="25.5" style="1" customWidth="1"/>
    <col min="15107" max="15107" width="35.83203125" style="1" customWidth="1"/>
    <col min="15108" max="15108" width="6.58203125" style="1" customWidth="1"/>
    <col min="15109" max="15109" width="5.08203125" style="1" customWidth="1"/>
    <col min="15110" max="15110" width="12.5" style="1" customWidth="1"/>
    <col min="15111" max="15111" width="12" style="1" customWidth="1"/>
    <col min="15112" max="15112" width="10.75" style="1" customWidth="1"/>
    <col min="15113" max="15113" width="11.83203125" style="1" customWidth="1"/>
    <col min="15114" max="15114" width="12.5" style="1" customWidth="1"/>
    <col min="15115" max="15115" width="13.83203125" style="1" customWidth="1"/>
    <col min="15116" max="15360" width="9" style="1"/>
    <col min="15361" max="15361" width="4.75" style="1" customWidth="1"/>
    <col min="15362" max="15362" width="25.5" style="1" customWidth="1"/>
    <col min="15363" max="15363" width="35.83203125" style="1" customWidth="1"/>
    <col min="15364" max="15364" width="6.58203125" style="1" customWidth="1"/>
    <col min="15365" max="15365" width="5.08203125" style="1" customWidth="1"/>
    <col min="15366" max="15366" width="12.5" style="1" customWidth="1"/>
    <col min="15367" max="15367" width="12" style="1" customWidth="1"/>
    <col min="15368" max="15368" width="10.75" style="1" customWidth="1"/>
    <col min="15369" max="15369" width="11.83203125" style="1" customWidth="1"/>
    <col min="15370" max="15370" width="12.5" style="1" customWidth="1"/>
    <col min="15371" max="15371" width="13.83203125" style="1" customWidth="1"/>
    <col min="15372" max="15616" width="9" style="1"/>
    <col min="15617" max="15617" width="4.75" style="1" customWidth="1"/>
    <col min="15618" max="15618" width="25.5" style="1" customWidth="1"/>
    <col min="15619" max="15619" width="35.83203125" style="1" customWidth="1"/>
    <col min="15620" max="15620" width="6.58203125" style="1" customWidth="1"/>
    <col min="15621" max="15621" width="5.08203125" style="1" customWidth="1"/>
    <col min="15622" max="15622" width="12.5" style="1" customWidth="1"/>
    <col min="15623" max="15623" width="12" style="1" customWidth="1"/>
    <col min="15624" max="15624" width="10.75" style="1" customWidth="1"/>
    <col min="15625" max="15625" width="11.83203125" style="1" customWidth="1"/>
    <col min="15626" max="15626" width="12.5" style="1" customWidth="1"/>
    <col min="15627" max="15627" width="13.83203125" style="1" customWidth="1"/>
    <col min="15628" max="15872" width="9" style="1"/>
    <col min="15873" max="15873" width="4.75" style="1" customWidth="1"/>
    <col min="15874" max="15874" width="25.5" style="1" customWidth="1"/>
    <col min="15875" max="15875" width="35.83203125" style="1" customWidth="1"/>
    <col min="15876" max="15876" width="6.58203125" style="1" customWidth="1"/>
    <col min="15877" max="15877" width="5.08203125" style="1" customWidth="1"/>
    <col min="15878" max="15878" width="12.5" style="1" customWidth="1"/>
    <col min="15879" max="15879" width="12" style="1" customWidth="1"/>
    <col min="15880" max="15880" width="10.75" style="1" customWidth="1"/>
    <col min="15881" max="15881" width="11.83203125" style="1" customWidth="1"/>
    <col min="15882" max="15882" width="12.5" style="1" customWidth="1"/>
    <col min="15883" max="15883" width="13.83203125" style="1" customWidth="1"/>
    <col min="15884" max="16128" width="9" style="1"/>
    <col min="16129" max="16129" width="4.75" style="1" customWidth="1"/>
    <col min="16130" max="16130" width="25.5" style="1" customWidth="1"/>
    <col min="16131" max="16131" width="35.83203125" style="1" customWidth="1"/>
    <col min="16132" max="16132" width="6.58203125" style="1" customWidth="1"/>
    <col min="16133" max="16133" width="5.08203125" style="1" customWidth="1"/>
    <col min="16134" max="16134" width="12.5" style="1" customWidth="1"/>
    <col min="16135" max="16135" width="12" style="1" customWidth="1"/>
    <col min="16136" max="16136" width="10.75" style="1" customWidth="1"/>
    <col min="16137" max="16137" width="11.83203125" style="1" customWidth="1"/>
    <col min="16138" max="16138" width="12.5" style="1" customWidth="1"/>
    <col min="16139" max="16139" width="13.83203125" style="1" customWidth="1"/>
    <col min="16140" max="16384" width="9" style="1"/>
  </cols>
  <sheetData>
    <row r="1" spans="1:11" ht="19" customHeight="1">
      <c r="A1" s="79" t="str">
        <f>[1]Cover!A3</f>
        <v>工程量价格清单</v>
      </c>
      <c r="B1" s="79"/>
      <c r="C1" s="79"/>
      <c r="D1" s="79"/>
      <c r="E1" s="79"/>
      <c r="F1" s="79"/>
      <c r="G1" s="79"/>
      <c r="H1" s="79"/>
      <c r="I1" s="79"/>
      <c r="J1" s="79"/>
      <c r="K1" s="79"/>
    </row>
    <row r="2" spans="1:11" s="13" customFormat="1" ht="16.5" customHeight="1">
      <c r="A2" s="35" t="str">
        <f>[2]Cover!A2</f>
        <v>项目名称：上海张江生物医药技术创新功能型平台口服固体制剂中试服务平台装修工程</v>
      </c>
      <c r="B2" s="36"/>
      <c r="C2" s="35"/>
      <c r="D2" s="35"/>
      <c r="E2" s="37"/>
      <c r="F2" s="35"/>
      <c r="H2" s="38"/>
      <c r="J2" s="35"/>
      <c r="K2" s="38"/>
    </row>
    <row r="3" spans="1:11" s="9" customFormat="1" ht="18" customHeight="1">
      <c r="A3" s="92" t="s">
        <v>24</v>
      </c>
      <c r="B3" s="92"/>
      <c r="C3" s="92" t="s">
        <v>25</v>
      </c>
      <c r="D3" s="92" t="s">
        <v>26</v>
      </c>
      <c r="E3" s="92" t="s">
        <v>27</v>
      </c>
      <c r="F3" s="92" t="s">
        <v>28</v>
      </c>
      <c r="G3" s="92"/>
      <c r="H3" s="92" t="s">
        <v>29</v>
      </c>
      <c r="I3" s="92"/>
      <c r="J3" s="93" t="s">
        <v>30</v>
      </c>
      <c r="K3" s="92" t="s">
        <v>31</v>
      </c>
    </row>
    <row r="4" spans="1:11" s="9" customFormat="1" ht="22" customHeight="1">
      <c r="A4" s="92"/>
      <c r="B4" s="92"/>
      <c r="C4" s="92"/>
      <c r="D4" s="92"/>
      <c r="E4" s="92"/>
      <c r="F4" s="39" t="s">
        <v>32</v>
      </c>
      <c r="G4" s="39" t="s">
        <v>33</v>
      </c>
      <c r="H4" s="39" t="s">
        <v>32</v>
      </c>
      <c r="I4" s="39" t="s">
        <v>33</v>
      </c>
      <c r="J4" s="94"/>
      <c r="K4" s="92"/>
    </row>
    <row r="5" spans="1:11" s="43" customFormat="1" ht="18" customHeight="1">
      <c r="A5" s="40" t="s">
        <v>11</v>
      </c>
      <c r="B5" s="41" t="s">
        <v>14</v>
      </c>
      <c r="C5" s="41" t="s">
        <v>34</v>
      </c>
      <c r="D5" s="41"/>
      <c r="E5" s="40"/>
      <c r="F5" s="41"/>
      <c r="G5" s="41"/>
      <c r="H5" s="41"/>
      <c r="I5" s="41"/>
      <c r="J5" s="42"/>
      <c r="K5" s="41"/>
    </row>
    <row r="6" spans="1:11" s="75" customFormat="1" ht="32" customHeight="1">
      <c r="A6" s="70" t="s">
        <v>35</v>
      </c>
      <c r="B6" s="71" t="s">
        <v>36</v>
      </c>
      <c r="C6" s="71" t="s">
        <v>37</v>
      </c>
      <c r="D6" s="16">
        <v>1</v>
      </c>
      <c r="E6" s="16" t="s">
        <v>38</v>
      </c>
      <c r="F6" s="72"/>
      <c r="G6" s="73"/>
      <c r="H6" s="73"/>
      <c r="I6" s="73"/>
      <c r="J6" s="73"/>
      <c r="K6" s="74"/>
    </row>
    <row r="7" spans="1:11" s="75" customFormat="1" ht="32" customHeight="1">
      <c r="A7" s="70" t="s">
        <v>39</v>
      </c>
      <c r="B7" s="71" t="s">
        <v>40</v>
      </c>
      <c r="C7" s="71" t="s">
        <v>41</v>
      </c>
      <c r="D7" s="16">
        <v>1</v>
      </c>
      <c r="E7" s="16" t="s">
        <v>38</v>
      </c>
      <c r="F7" s="72"/>
      <c r="G7" s="73"/>
      <c r="H7" s="73"/>
      <c r="I7" s="73"/>
      <c r="J7" s="73"/>
      <c r="K7" s="74"/>
    </row>
    <row r="8" spans="1:11" s="75" customFormat="1" ht="32" customHeight="1">
      <c r="A8" s="70" t="s">
        <v>42</v>
      </c>
      <c r="B8" s="71" t="s">
        <v>43</v>
      </c>
      <c r="C8" s="71" t="s">
        <v>37</v>
      </c>
      <c r="D8" s="16">
        <v>1</v>
      </c>
      <c r="E8" s="16" t="s">
        <v>38</v>
      </c>
      <c r="F8" s="72"/>
      <c r="G8" s="73"/>
      <c r="H8" s="73"/>
      <c r="I8" s="73"/>
      <c r="J8" s="73"/>
      <c r="K8" s="74"/>
    </row>
    <row r="9" spans="1:11" s="75" customFormat="1" ht="32" customHeight="1">
      <c r="A9" s="70" t="s">
        <v>44</v>
      </c>
      <c r="B9" s="71" t="s">
        <v>45</v>
      </c>
      <c r="C9" s="71" t="s">
        <v>46</v>
      </c>
      <c r="D9" s="16">
        <v>1</v>
      </c>
      <c r="E9" s="16" t="s">
        <v>38</v>
      </c>
      <c r="F9" s="72"/>
      <c r="G9" s="73"/>
      <c r="H9" s="73"/>
      <c r="I9" s="73"/>
      <c r="J9" s="73"/>
      <c r="K9" s="74"/>
    </row>
    <row r="10" spans="1:11" s="75" customFormat="1" ht="32" customHeight="1">
      <c r="A10" s="70" t="s">
        <v>47</v>
      </c>
      <c r="B10" s="71" t="s">
        <v>48</v>
      </c>
      <c r="C10" s="71" t="s">
        <v>49</v>
      </c>
      <c r="D10" s="16">
        <v>1</v>
      </c>
      <c r="E10" s="16" t="s">
        <v>38</v>
      </c>
      <c r="F10" s="72"/>
      <c r="G10" s="73"/>
      <c r="H10" s="73"/>
      <c r="I10" s="73"/>
      <c r="J10" s="73"/>
      <c r="K10" s="74"/>
    </row>
    <row r="11" spans="1:11" s="75" customFormat="1" ht="32" customHeight="1">
      <c r="A11" s="70" t="s">
        <v>50</v>
      </c>
      <c r="B11" s="71" t="s">
        <v>51</v>
      </c>
      <c r="C11" s="71" t="s">
        <v>41</v>
      </c>
      <c r="D11" s="16">
        <v>1</v>
      </c>
      <c r="E11" s="16" t="s">
        <v>38</v>
      </c>
      <c r="F11" s="72"/>
      <c r="G11" s="73"/>
      <c r="H11" s="73"/>
      <c r="I11" s="73"/>
      <c r="J11" s="73"/>
      <c r="K11" s="74"/>
    </row>
    <row r="12" spans="1:11" s="75" customFormat="1" ht="32" customHeight="1">
      <c r="A12" s="70" t="s">
        <v>52</v>
      </c>
      <c r="B12" s="71" t="s">
        <v>53</v>
      </c>
      <c r="C12" s="71" t="s">
        <v>54</v>
      </c>
      <c r="D12" s="16">
        <v>1</v>
      </c>
      <c r="E12" s="16" t="s">
        <v>38</v>
      </c>
      <c r="F12" s="72"/>
      <c r="G12" s="73"/>
      <c r="H12" s="73"/>
      <c r="I12" s="73"/>
      <c r="J12" s="73"/>
      <c r="K12" s="74"/>
    </row>
    <row r="13" spans="1:11" s="75" customFormat="1" ht="32" customHeight="1">
      <c r="A13" s="70" t="s">
        <v>55</v>
      </c>
      <c r="B13" s="71" t="s">
        <v>56</v>
      </c>
      <c r="C13" s="71" t="s">
        <v>57</v>
      </c>
      <c r="D13" s="16">
        <v>1</v>
      </c>
      <c r="E13" s="16" t="s">
        <v>38</v>
      </c>
      <c r="F13" s="72"/>
      <c r="G13" s="73"/>
      <c r="H13" s="73"/>
      <c r="I13" s="73"/>
      <c r="J13" s="73"/>
      <c r="K13" s="74"/>
    </row>
    <row r="14" spans="1:11" s="75" customFormat="1" ht="23" customHeight="1">
      <c r="A14" s="70" t="s">
        <v>58</v>
      </c>
      <c r="B14" s="71" t="s">
        <v>59</v>
      </c>
      <c r="C14" s="71" t="s">
        <v>60</v>
      </c>
      <c r="D14" s="16">
        <v>12</v>
      </c>
      <c r="E14" s="16" t="s">
        <v>61</v>
      </c>
      <c r="F14" s="73"/>
      <c r="G14" s="73"/>
      <c r="H14" s="73"/>
      <c r="I14" s="73"/>
      <c r="J14" s="73"/>
      <c r="K14" s="74"/>
    </row>
    <row r="15" spans="1:11" s="75" customFormat="1" ht="23" customHeight="1">
      <c r="A15" s="70" t="s">
        <v>62</v>
      </c>
      <c r="B15" s="71" t="s">
        <v>59</v>
      </c>
      <c r="C15" s="71" t="s">
        <v>63</v>
      </c>
      <c r="D15" s="16">
        <v>18</v>
      </c>
      <c r="E15" s="16" t="s">
        <v>61</v>
      </c>
      <c r="F15" s="73"/>
      <c r="G15" s="73"/>
      <c r="H15" s="73"/>
      <c r="I15" s="73"/>
      <c r="J15" s="73"/>
      <c r="K15" s="74"/>
    </row>
    <row r="16" spans="1:11" s="75" customFormat="1" ht="23" customHeight="1">
      <c r="A16" s="70" t="s">
        <v>64</v>
      </c>
      <c r="B16" s="71" t="s">
        <v>65</v>
      </c>
      <c r="C16" s="71" t="s">
        <v>66</v>
      </c>
      <c r="D16" s="16">
        <v>3</v>
      </c>
      <c r="E16" s="16" t="s">
        <v>61</v>
      </c>
      <c r="F16" s="73"/>
      <c r="G16" s="73"/>
      <c r="H16" s="73"/>
      <c r="I16" s="73"/>
      <c r="J16" s="73"/>
      <c r="K16" s="74"/>
    </row>
    <row r="17" spans="1:11" s="75" customFormat="1" ht="23" customHeight="1">
      <c r="A17" s="70" t="s">
        <v>67</v>
      </c>
      <c r="B17" s="71" t="s">
        <v>68</v>
      </c>
      <c r="C17" s="71" t="s">
        <v>69</v>
      </c>
      <c r="D17" s="16">
        <v>8</v>
      </c>
      <c r="E17" s="16" t="s">
        <v>38</v>
      </c>
      <c r="F17" s="76"/>
      <c r="G17" s="73"/>
      <c r="H17" s="73"/>
      <c r="I17" s="73"/>
      <c r="J17" s="73"/>
      <c r="K17" s="74"/>
    </row>
    <row r="18" spans="1:11" s="75" customFormat="1" ht="23" customHeight="1">
      <c r="A18" s="70" t="s">
        <v>70</v>
      </c>
      <c r="B18" s="71" t="s">
        <v>71</v>
      </c>
      <c r="C18" s="71" t="s">
        <v>72</v>
      </c>
      <c r="D18" s="16">
        <v>8</v>
      </c>
      <c r="E18" s="16" t="s">
        <v>38</v>
      </c>
      <c r="F18" s="76"/>
      <c r="G18" s="73"/>
      <c r="H18" s="73"/>
      <c r="I18" s="73"/>
      <c r="J18" s="73"/>
      <c r="K18" s="74"/>
    </row>
    <row r="19" spans="1:11" s="75" customFormat="1" ht="23" customHeight="1">
      <c r="A19" s="70" t="s">
        <v>73</v>
      </c>
      <c r="B19" s="71" t="s">
        <v>74</v>
      </c>
      <c r="C19" s="71" t="s">
        <v>75</v>
      </c>
      <c r="D19" s="16">
        <v>13</v>
      </c>
      <c r="E19" s="16" t="s">
        <v>38</v>
      </c>
      <c r="F19" s="76"/>
      <c r="G19" s="73"/>
      <c r="H19" s="73"/>
      <c r="I19" s="73"/>
      <c r="J19" s="73"/>
      <c r="K19" s="74"/>
    </row>
    <row r="20" spans="1:11" s="78" customFormat="1" ht="27.5" customHeight="1">
      <c r="A20" s="70" t="s">
        <v>76</v>
      </c>
      <c r="B20" s="71" t="s">
        <v>77</v>
      </c>
      <c r="C20" s="71" t="s">
        <v>78</v>
      </c>
      <c r="D20" s="16">
        <v>22</v>
      </c>
      <c r="E20" s="16" t="s">
        <v>38</v>
      </c>
      <c r="F20" s="73"/>
      <c r="G20" s="73"/>
      <c r="H20" s="73"/>
      <c r="I20" s="73"/>
      <c r="J20" s="73"/>
      <c r="K20" s="77" t="s">
        <v>79</v>
      </c>
    </row>
    <row r="21" spans="1:11" s="43" customFormat="1" ht="18" customHeight="1">
      <c r="A21" s="40" t="s">
        <v>16</v>
      </c>
      <c r="B21" s="41" t="s">
        <v>14</v>
      </c>
      <c r="C21" s="41" t="s">
        <v>80</v>
      </c>
      <c r="D21" s="41"/>
      <c r="E21" s="40"/>
      <c r="F21" s="41"/>
      <c r="G21" s="41"/>
      <c r="H21" s="41"/>
      <c r="I21" s="41"/>
      <c r="J21" s="42"/>
      <c r="K21" s="41"/>
    </row>
    <row r="22" spans="1:11" s="75" customFormat="1" ht="22" customHeight="1">
      <c r="A22" s="70" t="s">
        <v>81</v>
      </c>
      <c r="B22" s="71" t="s">
        <v>82</v>
      </c>
      <c r="C22" s="71" t="s">
        <v>83</v>
      </c>
      <c r="D22" s="16">
        <v>1</v>
      </c>
      <c r="E22" s="16" t="s">
        <v>38</v>
      </c>
      <c r="F22" s="76"/>
      <c r="G22" s="73"/>
      <c r="H22" s="73"/>
      <c r="I22" s="73"/>
      <c r="J22" s="73"/>
      <c r="K22" s="74"/>
    </row>
    <row r="23" spans="1:11" s="75" customFormat="1" ht="22" customHeight="1">
      <c r="A23" s="70" t="s">
        <v>84</v>
      </c>
      <c r="B23" s="71" t="s">
        <v>85</v>
      </c>
      <c r="C23" s="71" t="s">
        <v>86</v>
      </c>
      <c r="D23" s="16">
        <v>1</v>
      </c>
      <c r="E23" s="16" t="s">
        <v>38</v>
      </c>
      <c r="F23" s="76"/>
      <c r="G23" s="73"/>
      <c r="H23" s="73"/>
      <c r="I23" s="73"/>
      <c r="J23" s="73"/>
      <c r="K23" s="74"/>
    </row>
    <row r="24" spans="1:11" s="9" customFormat="1" ht="30" customHeight="1">
      <c r="A24" s="70" t="s">
        <v>87</v>
      </c>
      <c r="B24" s="71" t="s">
        <v>77</v>
      </c>
      <c r="C24" s="71" t="s">
        <v>78</v>
      </c>
      <c r="D24" s="16">
        <v>11</v>
      </c>
      <c r="E24" s="16" t="s">
        <v>38</v>
      </c>
      <c r="F24" s="73"/>
      <c r="G24" s="73"/>
      <c r="H24" s="73"/>
      <c r="I24" s="73"/>
      <c r="J24" s="73"/>
      <c r="K24" s="77" t="s">
        <v>79</v>
      </c>
    </row>
    <row r="25" spans="1:11" s="48" customFormat="1" ht="31" customHeight="1">
      <c r="A25" s="86" t="s">
        <v>15</v>
      </c>
      <c r="B25" s="87"/>
      <c r="C25" s="88"/>
      <c r="D25" s="44"/>
      <c r="E25" s="45"/>
      <c r="F25" s="28"/>
      <c r="G25" s="46">
        <f>SUM(G6:G23)</f>
        <v>0</v>
      </c>
      <c r="H25" s="28"/>
      <c r="I25" s="46">
        <f>SUM(I6:I23)</f>
        <v>0</v>
      </c>
      <c r="J25" s="46">
        <f>I25+G25</f>
        <v>0</v>
      </c>
      <c r="K25" s="47"/>
    </row>
    <row r="26" spans="1:11" s="48" customFormat="1" ht="31" customHeight="1">
      <c r="A26" s="86" t="s">
        <v>88</v>
      </c>
      <c r="B26" s="87"/>
      <c r="C26" s="88"/>
      <c r="D26" s="89">
        <f>J25</f>
        <v>0</v>
      </c>
      <c r="E26" s="90"/>
      <c r="F26" s="90"/>
      <c r="G26" s="90"/>
      <c r="H26" s="90"/>
      <c r="I26" s="90"/>
      <c r="J26" s="91"/>
      <c r="K26" s="47"/>
    </row>
  </sheetData>
  <mergeCells count="12">
    <mergeCell ref="A25:C25"/>
    <mergeCell ref="A26:C26"/>
    <mergeCell ref="D26:J26"/>
    <mergeCell ref="A1:K1"/>
    <mergeCell ref="A3:B4"/>
    <mergeCell ref="C3:C4"/>
    <mergeCell ref="D3:D4"/>
    <mergeCell ref="E3:E4"/>
    <mergeCell ref="F3:G3"/>
    <mergeCell ref="H3:I3"/>
    <mergeCell ref="J3:J4"/>
    <mergeCell ref="K3:K4"/>
  </mergeCells>
  <phoneticPr fontId="3" type="noConversion"/>
  <printOptions horizontalCentered="1"/>
  <pageMargins left="0.196527777777778" right="0.118055555555556" top="0.47222222222222199" bottom="0.436805555555556" header="0.20069444444444401" footer="0.118055555555556"/>
  <pageSetup paperSize="9" scale="88" fitToHeight="0" orientation="landscape" verticalDpi="1200" r:id="rId1"/>
  <headerFooter scaleWithDoc="0" alignWithMargins="0"/>
  <rowBreaks count="1" manualBreakCount="1">
    <brk id="2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266F1-F5E3-4DD6-947E-3785C5D1D221}">
  <dimension ref="A1:M37"/>
  <sheetViews>
    <sheetView topLeftCell="A12" workbookViewId="0">
      <selection activeCell="P9" sqref="P9"/>
    </sheetView>
  </sheetViews>
  <sheetFormatPr defaultColWidth="9" defaultRowHeight="15"/>
  <cols>
    <col min="1" max="1" width="6.25" style="50" customWidth="1"/>
    <col min="2" max="2" width="10.4140625" style="50" customWidth="1"/>
    <col min="3" max="3" width="7" style="50" customWidth="1"/>
    <col min="4" max="4" width="19.1640625" style="50" customWidth="1"/>
    <col min="5" max="5" width="5.75" style="50" customWidth="1"/>
    <col min="6" max="6" width="7.5" style="50" customWidth="1"/>
    <col min="7" max="7" width="8.5" style="50" customWidth="1"/>
    <col min="8" max="10" width="9.08203125" style="50" customWidth="1"/>
    <col min="11" max="11" width="8.4140625" style="50" customWidth="1"/>
    <col min="12" max="12" width="10.83203125" style="50" customWidth="1"/>
    <col min="13" max="13" width="11.58203125" style="50" customWidth="1"/>
    <col min="14" max="16384" width="9" style="50"/>
  </cols>
  <sheetData>
    <row r="1" spans="1:13" ht="30.25" customHeight="1">
      <c r="A1" s="95" t="s">
        <v>142</v>
      </c>
      <c r="B1" s="95"/>
      <c r="C1" s="95"/>
      <c r="D1" s="95"/>
      <c r="E1" s="95"/>
      <c r="F1" s="95"/>
      <c r="G1" s="95"/>
      <c r="H1" s="95"/>
      <c r="I1" s="95"/>
      <c r="J1" s="95"/>
      <c r="K1" s="95"/>
      <c r="L1" s="95"/>
      <c r="M1" s="95"/>
    </row>
    <row r="2" spans="1:13" ht="17.5">
      <c r="A2" s="96"/>
      <c r="B2" s="96"/>
      <c r="C2" s="96"/>
      <c r="D2" s="96"/>
      <c r="E2" s="96"/>
      <c r="F2" s="96"/>
      <c r="G2" s="96"/>
      <c r="H2" s="96"/>
      <c r="I2" s="96"/>
      <c r="J2" s="96"/>
      <c r="K2" s="96"/>
      <c r="L2" s="96"/>
      <c r="M2" s="96"/>
    </row>
    <row r="3" spans="1:13">
      <c r="A3" s="69"/>
      <c r="B3" s="68"/>
      <c r="C3" s="68"/>
      <c r="D3" s="68"/>
      <c r="E3" s="68"/>
      <c r="F3" s="68"/>
      <c r="G3" s="68"/>
      <c r="H3" s="68"/>
      <c r="I3" s="68"/>
      <c r="J3" s="68"/>
      <c r="K3" s="68"/>
      <c r="L3" s="68"/>
      <c r="M3" s="67"/>
    </row>
    <row r="4" spans="1:13" ht="19.5" customHeight="1">
      <c r="A4" s="97" t="s">
        <v>141</v>
      </c>
      <c r="B4" s="98"/>
      <c r="C4" s="98"/>
      <c r="D4" s="98"/>
      <c r="E4" s="98"/>
      <c r="F4" s="98"/>
      <c r="G4" s="98"/>
      <c r="H4" s="98"/>
      <c r="I4" s="98"/>
      <c r="J4" s="98"/>
      <c r="K4" s="66"/>
      <c r="L4" s="99"/>
      <c r="M4" s="99"/>
    </row>
    <row r="5" spans="1:13" ht="16" customHeight="1">
      <c r="A5" s="100" t="s">
        <v>140</v>
      </c>
      <c r="B5" s="100" t="s">
        <v>139</v>
      </c>
      <c r="C5" s="100" t="s">
        <v>138</v>
      </c>
      <c r="D5" s="100"/>
      <c r="E5" s="109" t="s">
        <v>137</v>
      </c>
      <c r="F5" s="110" t="s">
        <v>136</v>
      </c>
      <c r="G5" s="101" t="s">
        <v>135</v>
      </c>
      <c r="H5" s="101"/>
      <c r="I5" s="101"/>
      <c r="J5" s="101"/>
      <c r="K5" s="63"/>
      <c r="L5" s="102" t="s">
        <v>134</v>
      </c>
      <c r="M5" s="102"/>
    </row>
    <row r="6" spans="1:13" ht="16" customHeight="1">
      <c r="A6" s="100"/>
      <c r="B6" s="100"/>
      <c r="C6" s="65" t="s">
        <v>133</v>
      </c>
      <c r="D6" s="64" t="s">
        <v>132</v>
      </c>
      <c r="E6" s="100"/>
      <c r="F6" s="110"/>
      <c r="G6" s="63" t="s">
        <v>131</v>
      </c>
      <c r="H6" s="63" t="s">
        <v>130</v>
      </c>
      <c r="I6" s="63" t="s">
        <v>129</v>
      </c>
      <c r="J6" s="63" t="s">
        <v>128</v>
      </c>
      <c r="K6" s="63" t="s">
        <v>127</v>
      </c>
      <c r="L6" s="62" t="s">
        <v>126</v>
      </c>
      <c r="M6" s="61" t="s">
        <v>125</v>
      </c>
    </row>
    <row r="7" spans="1:13" ht="22" customHeight="1">
      <c r="A7" s="56">
        <f>SUBTOTAL(103,$B$7:B7)</f>
        <v>1</v>
      </c>
      <c r="B7" s="60" t="s">
        <v>124</v>
      </c>
      <c r="C7" s="59" t="s">
        <v>107</v>
      </c>
      <c r="D7" s="60" t="s">
        <v>123</v>
      </c>
      <c r="E7" s="57" t="s">
        <v>116</v>
      </c>
      <c r="F7" s="57">
        <f>52*52.717*0.001</f>
        <v>2.7412840000000003</v>
      </c>
      <c r="G7" s="57"/>
      <c r="H7" s="57"/>
      <c r="I7" s="57"/>
      <c r="J7" s="57"/>
      <c r="K7" s="57"/>
      <c r="L7" s="57"/>
      <c r="M7" s="57"/>
    </row>
    <row r="8" spans="1:13" ht="22" customHeight="1">
      <c r="A8" s="56">
        <f>SUBTOTAL(103,$B$7:B8)</f>
        <v>2</v>
      </c>
      <c r="B8" s="60" t="s">
        <v>122</v>
      </c>
      <c r="C8" s="59" t="s">
        <v>107</v>
      </c>
      <c r="D8" s="60" t="s">
        <v>121</v>
      </c>
      <c r="E8" s="57" t="s">
        <v>116</v>
      </c>
      <c r="F8" s="57">
        <f>81*38.105*0.001</f>
        <v>3.0865049999999998</v>
      </c>
      <c r="G8" s="57"/>
      <c r="H8" s="57"/>
      <c r="I8" s="57"/>
      <c r="J8" s="57"/>
      <c r="K8" s="57"/>
      <c r="L8" s="57"/>
      <c r="M8" s="57"/>
    </row>
    <row r="9" spans="1:13" ht="22" customHeight="1">
      <c r="A9" s="56">
        <f>SUBTOTAL(103,$B$7:B9)</f>
        <v>3</v>
      </c>
      <c r="B9" s="60" t="s">
        <v>120</v>
      </c>
      <c r="C9" s="59" t="s">
        <v>107</v>
      </c>
      <c r="D9" s="60" t="s">
        <v>119</v>
      </c>
      <c r="E9" s="57" t="s">
        <v>116</v>
      </c>
      <c r="F9" s="57">
        <f>78*20.513*0.001</f>
        <v>1.600014</v>
      </c>
      <c r="G9" s="57"/>
      <c r="H9" s="57"/>
      <c r="I9" s="57"/>
      <c r="J9" s="57"/>
      <c r="K9" s="57"/>
      <c r="L9" s="57"/>
      <c r="M9" s="57"/>
    </row>
    <row r="10" spans="1:13" ht="22" customHeight="1">
      <c r="A10" s="56">
        <f>SUBTOTAL(103,$B$7:B10)</f>
        <v>4</v>
      </c>
      <c r="B10" s="60" t="s">
        <v>118</v>
      </c>
      <c r="C10" s="59" t="s">
        <v>107</v>
      </c>
      <c r="D10" s="60" t="s">
        <v>117</v>
      </c>
      <c r="E10" s="57" t="s">
        <v>116</v>
      </c>
      <c r="F10" s="57">
        <f>100*12.06*0.001</f>
        <v>1.206</v>
      </c>
      <c r="G10" s="57"/>
      <c r="H10" s="57"/>
      <c r="I10" s="57"/>
      <c r="J10" s="57"/>
      <c r="K10" s="57"/>
      <c r="L10" s="57"/>
      <c r="M10" s="57"/>
    </row>
    <row r="11" spans="1:13" ht="22" customHeight="1">
      <c r="A11" s="56">
        <v>5</v>
      </c>
      <c r="B11" s="60" t="s">
        <v>115</v>
      </c>
      <c r="C11" s="59"/>
      <c r="D11" s="60"/>
      <c r="E11" s="57" t="s">
        <v>112</v>
      </c>
      <c r="F11" s="57">
        <v>8</v>
      </c>
      <c r="G11" s="57"/>
      <c r="H11" s="57"/>
      <c r="I11" s="57"/>
      <c r="J11" s="57"/>
      <c r="K11" s="57"/>
      <c r="L11" s="57"/>
      <c r="M11" s="57"/>
    </row>
    <row r="12" spans="1:13" ht="22" customHeight="1">
      <c r="A12" s="56">
        <f>SUBTOTAL(103,$B$7:B12)</f>
        <v>6</v>
      </c>
      <c r="B12" s="60" t="s">
        <v>114</v>
      </c>
      <c r="C12" s="59"/>
      <c r="D12" s="60" t="s">
        <v>113</v>
      </c>
      <c r="E12" s="57" t="s">
        <v>112</v>
      </c>
      <c r="F12" s="57">
        <v>60</v>
      </c>
      <c r="G12" s="57"/>
      <c r="H12" s="57"/>
      <c r="I12" s="57"/>
      <c r="J12" s="57"/>
      <c r="K12" s="57"/>
      <c r="L12" s="57"/>
      <c r="M12" s="57"/>
    </row>
    <row r="13" spans="1:13" ht="22" customHeight="1">
      <c r="A13" s="56">
        <f>SUBTOTAL(103,$B$7:B13)</f>
        <v>7</v>
      </c>
      <c r="B13" s="60" t="s">
        <v>111</v>
      </c>
      <c r="C13" s="59" t="s">
        <v>107</v>
      </c>
      <c r="D13" s="60" t="s">
        <v>110</v>
      </c>
      <c r="E13" s="57" t="s">
        <v>109</v>
      </c>
      <c r="F13" s="57">
        <v>79</v>
      </c>
      <c r="G13" s="57"/>
      <c r="H13" s="57"/>
      <c r="I13" s="57"/>
      <c r="J13" s="57"/>
      <c r="K13" s="57"/>
      <c r="L13" s="57"/>
      <c r="M13" s="57"/>
    </row>
    <row r="14" spans="1:13" ht="22" customHeight="1">
      <c r="A14" s="56">
        <v>8</v>
      </c>
      <c r="B14" s="60" t="s">
        <v>108</v>
      </c>
      <c r="C14" s="59" t="s">
        <v>107</v>
      </c>
      <c r="D14" s="60" t="s">
        <v>106</v>
      </c>
      <c r="E14" s="57" t="s">
        <v>105</v>
      </c>
      <c r="F14" s="57">
        <v>234</v>
      </c>
      <c r="G14" s="57"/>
      <c r="H14" s="57"/>
      <c r="I14" s="57"/>
      <c r="J14" s="57"/>
      <c r="K14" s="57"/>
      <c r="L14" s="57"/>
      <c r="M14" s="57"/>
    </row>
    <row r="15" spans="1:13" ht="22" customHeight="1">
      <c r="A15" s="56">
        <v>9</v>
      </c>
      <c r="B15" s="60" t="s">
        <v>104</v>
      </c>
      <c r="C15" s="59"/>
      <c r="D15" s="60" t="s">
        <v>103</v>
      </c>
      <c r="E15" s="57" t="s">
        <v>102</v>
      </c>
      <c r="F15" s="57">
        <v>3</v>
      </c>
      <c r="G15" s="57"/>
      <c r="H15" s="57"/>
      <c r="I15" s="57"/>
      <c r="J15" s="57"/>
      <c r="K15" s="57"/>
      <c r="L15" s="57"/>
      <c r="M15" s="57"/>
    </row>
    <row r="16" spans="1:13" ht="22" customHeight="1">
      <c r="A16" s="56">
        <v>10</v>
      </c>
      <c r="B16" s="60" t="s">
        <v>101</v>
      </c>
      <c r="C16" s="59"/>
      <c r="D16" s="60" t="s">
        <v>101</v>
      </c>
      <c r="E16" s="57" t="s">
        <v>99</v>
      </c>
      <c r="F16" s="57">
        <v>1</v>
      </c>
      <c r="G16" s="57"/>
      <c r="H16" s="57"/>
      <c r="I16" s="57"/>
      <c r="J16" s="57"/>
      <c r="K16" s="57"/>
      <c r="L16" s="57"/>
      <c r="M16" s="57"/>
    </row>
    <row r="17" spans="1:13" ht="22" customHeight="1">
      <c r="A17" s="56">
        <v>11</v>
      </c>
      <c r="B17" s="60" t="s">
        <v>100</v>
      </c>
      <c r="C17" s="59"/>
      <c r="D17" s="60"/>
      <c r="E17" s="57" t="s">
        <v>99</v>
      </c>
      <c r="F17" s="57">
        <v>1</v>
      </c>
      <c r="G17" s="57"/>
      <c r="H17" s="57"/>
      <c r="I17" s="57"/>
      <c r="J17" s="57"/>
      <c r="K17" s="57"/>
      <c r="L17" s="57"/>
      <c r="M17" s="57"/>
    </row>
    <row r="18" spans="1:13" ht="22" customHeight="1">
      <c r="A18" s="56">
        <v>12</v>
      </c>
      <c r="B18" s="60" t="s">
        <v>17</v>
      </c>
      <c r="C18" s="59"/>
      <c r="D18" s="58"/>
      <c r="E18" s="57" t="s">
        <v>96</v>
      </c>
      <c r="F18" s="57">
        <v>1</v>
      </c>
      <c r="G18" s="57"/>
      <c r="H18" s="57"/>
      <c r="I18" s="57"/>
      <c r="J18" s="57"/>
      <c r="K18" s="57"/>
      <c r="L18" s="57"/>
      <c r="M18" s="57"/>
    </row>
    <row r="19" spans="1:13" ht="22" customHeight="1">
      <c r="A19" s="56">
        <v>13</v>
      </c>
      <c r="B19" s="60" t="s">
        <v>98</v>
      </c>
      <c r="C19" s="59"/>
      <c r="D19" s="58" t="s">
        <v>97</v>
      </c>
      <c r="E19" s="57" t="s">
        <v>96</v>
      </c>
      <c r="F19" s="57">
        <v>1</v>
      </c>
      <c r="G19" s="57"/>
      <c r="H19" s="57"/>
      <c r="I19" s="57"/>
      <c r="J19" s="57"/>
      <c r="K19" s="57"/>
      <c r="L19" s="57"/>
      <c r="M19" s="57"/>
    </row>
    <row r="20" spans="1:13" ht="22" customHeight="1">
      <c r="A20" s="56"/>
      <c r="B20" s="54" t="s">
        <v>95</v>
      </c>
      <c r="C20" s="55"/>
      <c r="D20" s="54"/>
      <c r="E20" s="53"/>
      <c r="F20" s="53"/>
      <c r="G20" s="53"/>
      <c r="H20" s="53"/>
      <c r="I20" s="53"/>
      <c r="J20" s="53"/>
      <c r="K20" s="53"/>
      <c r="L20" s="53"/>
      <c r="M20" s="53">
        <f>SUM(M7:M19)</f>
        <v>0</v>
      </c>
    </row>
    <row r="21" spans="1:13" s="52" customFormat="1" ht="18.75" customHeight="1">
      <c r="A21" s="107" t="s">
        <v>94</v>
      </c>
      <c r="B21" s="111" t="s">
        <v>93</v>
      </c>
      <c r="C21" s="111"/>
      <c r="D21" s="111"/>
      <c r="E21" s="111"/>
      <c r="F21" s="111"/>
      <c r="G21" s="111"/>
      <c r="H21" s="111"/>
      <c r="I21" s="111"/>
      <c r="J21" s="111"/>
      <c r="K21" s="111"/>
      <c r="L21" s="111"/>
      <c r="M21" s="111"/>
    </row>
    <row r="22" spans="1:13" s="52" customFormat="1" ht="18.75" customHeight="1">
      <c r="A22" s="108"/>
      <c r="B22" s="112" t="s">
        <v>92</v>
      </c>
      <c r="C22" s="112"/>
      <c r="D22" s="112"/>
      <c r="E22" s="112"/>
      <c r="F22" s="112"/>
      <c r="G22" s="112"/>
      <c r="H22" s="112"/>
      <c r="I22" s="112"/>
      <c r="J22" s="112"/>
      <c r="K22" s="112"/>
      <c r="L22" s="112"/>
      <c r="M22" s="112"/>
    </row>
    <row r="23" spans="1:13" s="52" customFormat="1" ht="18.75" customHeight="1">
      <c r="A23" s="108"/>
      <c r="B23" s="111" t="s">
        <v>91</v>
      </c>
      <c r="C23" s="111"/>
      <c r="D23" s="111"/>
      <c r="E23" s="111"/>
      <c r="F23" s="111"/>
      <c r="G23" s="111"/>
      <c r="H23" s="111"/>
      <c r="I23" s="111"/>
      <c r="J23" s="111"/>
      <c r="K23" s="111"/>
      <c r="L23" s="111"/>
      <c r="M23" s="111"/>
    </row>
    <row r="24" spans="1:13">
      <c r="A24" s="103" t="s">
        <v>90</v>
      </c>
      <c r="B24" s="104"/>
      <c r="C24" s="104"/>
      <c r="D24" s="104"/>
      <c r="E24" s="104"/>
      <c r="F24" s="104"/>
      <c r="G24" s="104"/>
      <c r="H24" s="104"/>
      <c r="I24" s="104"/>
      <c r="J24" s="104"/>
      <c r="K24" s="104"/>
      <c r="L24" s="104"/>
      <c r="M24" s="105"/>
    </row>
    <row r="25" spans="1:13">
      <c r="A25" s="106"/>
      <c r="B25" s="106"/>
      <c r="C25" s="106"/>
      <c r="D25" s="106"/>
      <c r="E25" s="106"/>
      <c r="F25" s="106"/>
      <c r="G25" s="106"/>
      <c r="H25" s="106"/>
      <c r="I25" s="106"/>
      <c r="J25" s="106"/>
      <c r="K25" s="106"/>
      <c r="L25" s="106"/>
      <c r="M25" s="106"/>
    </row>
    <row r="28" spans="1:13" ht="14.25" customHeight="1">
      <c r="K28" s="51"/>
    </row>
    <row r="29" spans="1:13" ht="14.25" customHeight="1">
      <c r="K29" s="51"/>
    </row>
    <row r="30" spans="1:13">
      <c r="K30" s="51"/>
    </row>
    <row r="31" spans="1:13">
      <c r="B31" s="51"/>
      <c r="C31" s="51"/>
      <c r="D31" s="51"/>
      <c r="E31" s="51"/>
      <c r="F31" s="51"/>
      <c r="G31" s="51"/>
      <c r="H31" s="51"/>
      <c r="I31" s="51"/>
      <c r="J31" s="51"/>
      <c r="K31" s="51"/>
    </row>
    <row r="32" spans="1:13">
      <c r="B32" s="51"/>
      <c r="C32" s="51"/>
      <c r="D32" s="51"/>
      <c r="E32" s="51"/>
      <c r="F32" s="51"/>
      <c r="G32" s="51"/>
      <c r="H32" s="51"/>
      <c r="I32" s="51"/>
      <c r="J32" s="51"/>
      <c r="K32" s="51"/>
    </row>
    <row r="33" spans="2:11">
      <c r="B33" s="51"/>
      <c r="C33" s="51"/>
      <c r="D33" s="51"/>
      <c r="E33" s="51"/>
      <c r="F33" s="51"/>
      <c r="G33" s="51"/>
      <c r="H33" s="51"/>
      <c r="I33" s="51"/>
      <c r="J33" s="51"/>
      <c r="K33" s="51"/>
    </row>
    <row r="34" spans="2:11">
      <c r="B34" s="51"/>
      <c r="C34" s="51"/>
      <c r="D34" s="51"/>
      <c r="E34" s="51"/>
      <c r="F34" s="51"/>
      <c r="G34" s="51"/>
      <c r="H34" s="51"/>
      <c r="I34" s="51"/>
      <c r="J34" s="51"/>
      <c r="K34" s="51"/>
    </row>
    <row r="35" spans="2:11">
      <c r="B35" s="51"/>
      <c r="C35" s="51"/>
      <c r="D35" s="51"/>
      <c r="E35" s="51"/>
      <c r="F35" s="51"/>
      <c r="G35" s="51"/>
      <c r="H35" s="51"/>
      <c r="I35" s="51"/>
      <c r="J35" s="51"/>
    </row>
    <row r="36" spans="2:11">
      <c r="B36" s="51"/>
      <c r="C36" s="51"/>
      <c r="D36" s="51"/>
      <c r="E36" s="51"/>
      <c r="F36" s="51"/>
      <c r="G36" s="51"/>
      <c r="H36" s="51"/>
      <c r="I36" s="51"/>
      <c r="J36" s="51"/>
    </row>
    <row r="37" spans="2:11">
      <c r="B37" s="51"/>
      <c r="C37" s="51"/>
      <c r="D37" s="51"/>
      <c r="E37" s="51"/>
      <c r="F37" s="51"/>
      <c r="G37" s="51"/>
      <c r="H37" s="51"/>
      <c r="I37" s="51"/>
      <c r="J37" s="51"/>
    </row>
  </sheetData>
  <mergeCells count="17">
    <mergeCell ref="A24:M24"/>
    <mergeCell ref="A25:M25"/>
    <mergeCell ref="A5:A6"/>
    <mergeCell ref="A21:A23"/>
    <mergeCell ref="B5:B6"/>
    <mergeCell ref="E5:E6"/>
    <mergeCell ref="F5:F6"/>
    <mergeCell ref="B21:M21"/>
    <mergeCell ref="B22:M22"/>
    <mergeCell ref="B23:M23"/>
    <mergeCell ref="A1:M1"/>
    <mergeCell ref="A2:M2"/>
    <mergeCell ref="A4:J4"/>
    <mergeCell ref="L4:M4"/>
    <mergeCell ref="C5:D5"/>
    <mergeCell ref="G5:J5"/>
    <mergeCell ref="L5:M5"/>
  </mergeCells>
  <phoneticPr fontId="3" type="noConversion"/>
  <dataValidations count="1">
    <dataValidation type="list" allowBlank="1" showInputMessage="1" showErrorMessage="1" sqref="C7:C20 IY7:IY20 SU7:SU20 ACQ7:ACQ20 AMM7:AMM20 AWI7:AWI20 BGE7:BGE20 BQA7:BQA20 BZW7:BZW20 CJS7:CJS20 CTO7:CTO20 DDK7:DDK20 DNG7:DNG20 DXC7:DXC20 EGY7:EGY20 EQU7:EQU20 FAQ7:FAQ20 FKM7:FKM20 FUI7:FUI20 GEE7:GEE20 GOA7:GOA20 GXW7:GXW20 HHS7:HHS20 HRO7:HRO20 IBK7:IBK20 ILG7:ILG20 IVC7:IVC20 JEY7:JEY20 JOU7:JOU20 JYQ7:JYQ20 KIM7:KIM20 KSI7:KSI20 LCE7:LCE20 LMA7:LMA20 LVW7:LVW20 MFS7:MFS20 MPO7:MPO20 MZK7:MZK20 NJG7:NJG20 NTC7:NTC20 OCY7:OCY20 OMU7:OMU20 OWQ7:OWQ20 PGM7:PGM20 PQI7:PQI20 QAE7:QAE20 QKA7:QKA20 QTW7:QTW20 RDS7:RDS20 RNO7:RNO20 RXK7:RXK20 SHG7:SHG20 SRC7:SRC20 TAY7:TAY20 TKU7:TKU20 TUQ7:TUQ20 UEM7:UEM20 UOI7:UOI20 UYE7:UYE20 VIA7:VIA20 VRW7:VRW20 WBS7:WBS20 WLO7:WLO20 WVK7:WVK20 C65543:C65556 IY65543:IY65556 SU65543:SU65556 ACQ65543:ACQ65556 AMM65543:AMM65556 AWI65543:AWI65556 BGE65543:BGE65556 BQA65543:BQA65556 BZW65543:BZW65556 CJS65543:CJS65556 CTO65543:CTO65556 DDK65543:DDK65556 DNG65543:DNG65556 DXC65543:DXC65556 EGY65543:EGY65556 EQU65543:EQU65556 FAQ65543:FAQ65556 FKM65543:FKM65556 FUI65543:FUI65556 GEE65543:GEE65556 GOA65543:GOA65556 GXW65543:GXW65556 HHS65543:HHS65556 HRO65543:HRO65556 IBK65543:IBK65556 ILG65543:ILG65556 IVC65543:IVC65556 JEY65543:JEY65556 JOU65543:JOU65556 JYQ65543:JYQ65556 KIM65543:KIM65556 KSI65543:KSI65556 LCE65543:LCE65556 LMA65543:LMA65556 LVW65543:LVW65556 MFS65543:MFS65556 MPO65543:MPO65556 MZK65543:MZK65556 NJG65543:NJG65556 NTC65543:NTC65556 OCY65543:OCY65556 OMU65543:OMU65556 OWQ65543:OWQ65556 PGM65543:PGM65556 PQI65543:PQI65556 QAE65543:QAE65556 QKA65543:QKA65556 QTW65543:QTW65556 RDS65543:RDS65556 RNO65543:RNO65556 RXK65543:RXK65556 SHG65543:SHG65556 SRC65543:SRC65556 TAY65543:TAY65556 TKU65543:TKU65556 TUQ65543:TUQ65556 UEM65543:UEM65556 UOI65543:UOI65556 UYE65543:UYE65556 VIA65543:VIA65556 VRW65543:VRW65556 WBS65543:WBS65556 WLO65543:WLO65556 WVK65543:WVK65556 C131079:C131092 IY131079:IY131092 SU131079:SU131092 ACQ131079:ACQ131092 AMM131079:AMM131092 AWI131079:AWI131092 BGE131079:BGE131092 BQA131079:BQA131092 BZW131079:BZW131092 CJS131079:CJS131092 CTO131079:CTO131092 DDK131079:DDK131092 DNG131079:DNG131092 DXC131079:DXC131092 EGY131079:EGY131092 EQU131079:EQU131092 FAQ131079:FAQ131092 FKM131079:FKM131092 FUI131079:FUI131092 GEE131079:GEE131092 GOA131079:GOA131092 GXW131079:GXW131092 HHS131079:HHS131092 HRO131079:HRO131092 IBK131079:IBK131092 ILG131079:ILG131092 IVC131079:IVC131092 JEY131079:JEY131092 JOU131079:JOU131092 JYQ131079:JYQ131092 KIM131079:KIM131092 KSI131079:KSI131092 LCE131079:LCE131092 LMA131079:LMA131092 LVW131079:LVW131092 MFS131079:MFS131092 MPO131079:MPO131092 MZK131079:MZK131092 NJG131079:NJG131092 NTC131079:NTC131092 OCY131079:OCY131092 OMU131079:OMU131092 OWQ131079:OWQ131092 PGM131079:PGM131092 PQI131079:PQI131092 QAE131079:QAE131092 QKA131079:QKA131092 QTW131079:QTW131092 RDS131079:RDS131092 RNO131079:RNO131092 RXK131079:RXK131092 SHG131079:SHG131092 SRC131079:SRC131092 TAY131079:TAY131092 TKU131079:TKU131092 TUQ131079:TUQ131092 UEM131079:UEM131092 UOI131079:UOI131092 UYE131079:UYE131092 VIA131079:VIA131092 VRW131079:VRW131092 WBS131079:WBS131092 WLO131079:WLO131092 WVK131079:WVK131092 C196615:C196628 IY196615:IY196628 SU196615:SU196628 ACQ196615:ACQ196628 AMM196615:AMM196628 AWI196615:AWI196628 BGE196615:BGE196628 BQA196615:BQA196628 BZW196615:BZW196628 CJS196615:CJS196628 CTO196615:CTO196628 DDK196615:DDK196628 DNG196615:DNG196628 DXC196615:DXC196628 EGY196615:EGY196628 EQU196615:EQU196628 FAQ196615:FAQ196628 FKM196615:FKM196628 FUI196615:FUI196628 GEE196615:GEE196628 GOA196615:GOA196628 GXW196615:GXW196628 HHS196615:HHS196628 HRO196615:HRO196628 IBK196615:IBK196628 ILG196615:ILG196628 IVC196615:IVC196628 JEY196615:JEY196628 JOU196615:JOU196628 JYQ196615:JYQ196628 KIM196615:KIM196628 KSI196615:KSI196628 LCE196615:LCE196628 LMA196615:LMA196628 LVW196615:LVW196628 MFS196615:MFS196628 MPO196615:MPO196628 MZK196615:MZK196628 NJG196615:NJG196628 NTC196615:NTC196628 OCY196615:OCY196628 OMU196615:OMU196628 OWQ196615:OWQ196628 PGM196615:PGM196628 PQI196615:PQI196628 QAE196615:QAE196628 QKA196615:QKA196628 QTW196615:QTW196628 RDS196615:RDS196628 RNO196615:RNO196628 RXK196615:RXK196628 SHG196615:SHG196628 SRC196615:SRC196628 TAY196615:TAY196628 TKU196615:TKU196628 TUQ196615:TUQ196628 UEM196615:UEM196628 UOI196615:UOI196628 UYE196615:UYE196628 VIA196615:VIA196628 VRW196615:VRW196628 WBS196615:WBS196628 WLO196615:WLO196628 WVK196615:WVK196628 C262151:C262164 IY262151:IY262164 SU262151:SU262164 ACQ262151:ACQ262164 AMM262151:AMM262164 AWI262151:AWI262164 BGE262151:BGE262164 BQA262151:BQA262164 BZW262151:BZW262164 CJS262151:CJS262164 CTO262151:CTO262164 DDK262151:DDK262164 DNG262151:DNG262164 DXC262151:DXC262164 EGY262151:EGY262164 EQU262151:EQU262164 FAQ262151:FAQ262164 FKM262151:FKM262164 FUI262151:FUI262164 GEE262151:GEE262164 GOA262151:GOA262164 GXW262151:GXW262164 HHS262151:HHS262164 HRO262151:HRO262164 IBK262151:IBK262164 ILG262151:ILG262164 IVC262151:IVC262164 JEY262151:JEY262164 JOU262151:JOU262164 JYQ262151:JYQ262164 KIM262151:KIM262164 KSI262151:KSI262164 LCE262151:LCE262164 LMA262151:LMA262164 LVW262151:LVW262164 MFS262151:MFS262164 MPO262151:MPO262164 MZK262151:MZK262164 NJG262151:NJG262164 NTC262151:NTC262164 OCY262151:OCY262164 OMU262151:OMU262164 OWQ262151:OWQ262164 PGM262151:PGM262164 PQI262151:PQI262164 QAE262151:QAE262164 QKA262151:QKA262164 QTW262151:QTW262164 RDS262151:RDS262164 RNO262151:RNO262164 RXK262151:RXK262164 SHG262151:SHG262164 SRC262151:SRC262164 TAY262151:TAY262164 TKU262151:TKU262164 TUQ262151:TUQ262164 UEM262151:UEM262164 UOI262151:UOI262164 UYE262151:UYE262164 VIA262151:VIA262164 VRW262151:VRW262164 WBS262151:WBS262164 WLO262151:WLO262164 WVK262151:WVK262164 C327687:C327700 IY327687:IY327700 SU327687:SU327700 ACQ327687:ACQ327700 AMM327687:AMM327700 AWI327687:AWI327700 BGE327687:BGE327700 BQA327687:BQA327700 BZW327687:BZW327700 CJS327687:CJS327700 CTO327687:CTO327700 DDK327687:DDK327700 DNG327687:DNG327700 DXC327687:DXC327700 EGY327687:EGY327700 EQU327687:EQU327700 FAQ327687:FAQ327700 FKM327687:FKM327700 FUI327687:FUI327700 GEE327687:GEE327700 GOA327687:GOA327700 GXW327687:GXW327700 HHS327687:HHS327700 HRO327687:HRO327700 IBK327687:IBK327700 ILG327687:ILG327700 IVC327687:IVC327700 JEY327687:JEY327700 JOU327687:JOU327700 JYQ327687:JYQ327700 KIM327687:KIM327700 KSI327687:KSI327700 LCE327687:LCE327700 LMA327687:LMA327700 LVW327687:LVW327700 MFS327687:MFS327700 MPO327687:MPO327700 MZK327687:MZK327700 NJG327687:NJG327700 NTC327687:NTC327700 OCY327687:OCY327700 OMU327687:OMU327700 OWQ327687:OWQ327700 PGM327687:PGM327700 PQI327687:PQI327700 QAE327687:QAE327700 QKA327687:QKA327700 QTW327687:QTW327700 RDS327687:RDS327700 RNO327687:RNO327700 RXK327687:RXK327700 SHG327687:SHG327700 SRC327687:SRC327700 TAY327687:TAY327700 TKU327687:TKU327700 TUQ327687:TUQ327700 UEM327687:UEM327700 UOI327687:UOI327700 UYE327687:UYE327700 VIA327687:VIA327700 VRW327687:VRW327700 WBS327687:WBS327700 WLO327687:WLO327700 WVK327687:WVK327700 C393223:C393236 IY393223:IY393236 SU393223:SU393236 ACQ393223:ACQ393236 AMM393223:AMM393236 AWI393223:AWI393236 BGE393223:BGE393236 BQA393223:BQA393236 BZW393223:BZW393236 CJS393223:CJS393236 CTO393223:CTO393236 DDK393223:DDK393236 DNG393223:DNG393236 DXC393223:DXC393236 EGY393223:EGY393236 EQU393223:EQU393236 FAQ393223:FAQ393236 FKM393223:FKM393236 FUI393223:FUI393236 GEE393223:GEE393236 GOA393223:GOA393236 GXW393223:GXW393236 HHS393223:HHS393236 HRO393223:HRO393236 IBK393223:IBK393236 ILG393223:ILG393236 IVC393223:IVC393236 JEY393223:JEY393236 JOU393223:JOU393236 JYQ393223:JYQ393236 KIM393223:KIM393236 KSI393223:KSI393236 LCE393223:LCE393236 LMA393223:LMA393236 LVW393223:LVW393236 MFS393223:MFS393236 MPO393223:MPO393236 MZK393223:MZK393236 NJG393223:NJG393236 NTC393223:NTC393236 OCY393223:OCY393236 OMU393223:OMU393236 OWQ393223:OWQ393236 PGM393223:PGM393236 PQI393223:PQI393236 QAE393223:QAE393236 QKA393223:QKA393236 QTW393223:QTW393236 RDS393223:RDS393236 RNO393223:RNO393236 RXK393223:RXK393236 SHG393223:SHG393236 SRC393223:SRC393236 TAY393223:TAY393236 TKU393223:TKU393236 TUQ393223:TUQ393236 UEM393223:UEM393236 UOI393223:UOI393236 UYE393223:UYE393236 VIA393223:VIA393236 VRW393223:VRW393236 WBS393223:WBS393236 WLO393223:WLO393236 WVK393223:WVK393236 C458759:C458772 IY458759:IY458772 SU458759:SU458772 ACQ458759:ACQ458772 AMM458759:AMM458772 AWI458759:AWI458772 BGE458759:BGE458772 BQA458759:BQA458772 BZW458759:BZW458772 CJS458759:CJS458772 CTO458759:CTO458772 DDK458759:DDK458772 DNG458759:DNG458772 DXC458759:DXC458772 EGY458759:EGY458772 EQU458759:EQU458772 FAQ458759:FAQ458772 FKM458759:FKM458772 FUI458759:FUI458772 GEE458759:GEE458772 GOA458759:GOA458772 GXW458759:GXW458772 HHS458759:HHS458772 HRO458759:HRO458772 IBK458759:IBK458772 ILG458759:ILG458772 IVC458759:IVC458772 JEY458759:JEY458772 JOU458759:JOU458772 JYQ458759:JYQ458772 KIM458759:KIM458772 KSI458759:KSI458772 LCE458759:LCE458772 LMA458759:LMA458772 LVW458759:LVW458772 MFS458759:MFS458772 MPO458759:MPO458772 MZK458759:MZK458772 NJG458759:NJG458772 NTC458759:NTC458772 OCY458759:OCY458772 OMU458759:OMU458772 OWQ458759:OWQ458772 PGM458759:PGM458772 PQI458759:PQI458772 QAE458759:QAE458772 QKA458759:QKA458772 QTW458759:QTW458772 RDS458759:RDS458772 RNO458759:RNO458772 RXK458759:RXK458772 SHG458759:SHG458772 SRC458759:SRC458772 TAY458759:TAY458772 TKU458759:TKU458772 TUQ458759:TUQ458772 UEM458759:UEM458772 UOI458759:UOI458772 UYE458759:UYE458772 VIA458759:VIA458772 VRW458759:VRW458772 WBS458759:WBS458772 WLO458759:WLO458772 WVK458759:WVK458772 C524295:C524308 IY524295:IY524308 SU524295:SU524308 ACQ524295:ACQ524308 AMM524295:AMM524308 AWI524295:AWI524308 BGE524295:BGE524308 BQA524295:BQA524308 BZW524295:BZW524308 CJS524295:CJS524308 CTO524295:CTO524308 DDK524295:DDK524308 DNG524295:DNG524308 DXC524295:DXC524308 EGY524295:EGY524308 EQU524295:EQU524308 FAQ524295:FAQ524308 FKM524295:FKM524308 FUI524295:FUI524308 GEE524295:GEE524308 GOA524295:GOA524308 GXW524295:GXW524308 HHS524295:HHS524308 HRO524295:HRO524308 IBK524295:IBK524308 ILG524295:ILG524308 IVC524295:IVC524308 JEY524295:JEY524308 JOU524295:JOU524308 JYQ524295:JYQ524308 KIM524295:KIM524308 KSI524295:KSI524308 LCE524295:LCE524308 LMA524295:LMA524308 LVW524295:LVW524308 MFS524295:MFS524308 MPO524295:MPO524308 MZK524295:MZK524308 NJG524295:NJG524308 NTC524295:NTC524308 OCY524295:OCY524308 OMU524295:OMU524308 OWQ524295:OWQ524308 PGM524295:PGM524308 PQI524295:PQI524308 QAE524295:QAE524308 QKA524295:QKA524308 QTW524295:QTW524308 RDS524295:RDS524308 RNO524295:RNO524308 RXK524295:RXK524308 SHG524295:SHG524308 SRC524295:SRC524308 TAY524295:TAY524308 TKU524295:TKU524308 TUQ524295:TUQ524308 UEM524295:UEM524308 UOI524295:UOI524308 UYE524295:UYE524308 VIA524295:VIA524308 VRW524295:VRW524308 WBS524295:WBS524308 WLO524295:WLO524308 WVK524295:WVK524308 C589831:C589844 IY589831:IY589844 SU589831:SU589844 ACQ589831:ACQ589844 AMM589831:AMM589844 AWI589831:AWI589844 BGE589831:BGE589844 BQA589831:BQA589844 BZW589831:BZW589844 CJS589831:CJS589844 CTO589831:CTO589844 DDK589831:DDK589844 DNG589831:DNG589844 DXC589831:DXC589844 EGY589831:EGY589844 EQU589831:EQU589844 FAQ589831:FAQ589844 FKM589831:FKM589844 FUI589831:FUI589844 GEE589831:GEE589844 GOA589831:GOA589844 GXW589831:GXW589844 HHS589831:HHS589844 HRO589831:HRO589844 IBK589831:IBK589844 ILG589831:ILG589844 IVC589831:IVC589844 JEY589831:JEY589844 JOU589831:JOU589844 JYQ589831:JYQ589844 KIM589831:KIM589844 KSI589831:KSI589844 LCE589831:LCE589844 LMA589831:LMA589844 LVW589831:LVW589844 MFS589831:MFS589844 MPO589831:MPO589844 MZK589831:MZK589844 NJG589831:NJG589844 NTC589831:NTC589844 OCY589831:OCY589844 OMU589831:OMU589844 OWQ589831:OWQ589844 PGM589831:PGM589844 PQI589831:PQI589844 QAE589831:QAE589844 QKA589831:QKA589844 QTW589831:QTW589844 RDS589831:RDS589844 RNO589831:RNO589844 RXK589831:RXK589844 SHG589831:SHG589844 SRC589831:SRC589844 TAY589831:TAY589844 TKU589831:TKU589844 TUQ589831:TUQ589844 UEM589831:UEM589844 UOI589831:UOI589844 UYE589831:UYE589844 VIA589831:VIA589844 VRW589831:VRW589844 WBS589831:WBS589844 WLO589831:WLO589844 WVK589831:WVK589844 C655367:C655380 IY655367:IY655380 SU655367:SU655380 ACQ655367:ACQ655380 AMM655367:AMM655380 AWI655367:AWI655380 BGE655367:BGE655380 BQA655367:BQA655380 BZW655367:BZW655380 CJS655367:CJS655380 CTO655367:CTO655380 DDK655367:DDK655380 DNG655367:DNG655380 DXC655367:DXC655380 EGY655367:EGY655380 EQU655367:EQU655380 FAQ655367:FAQ655380 FKM655367:FKM655380 FUI655367:FUI655380 GEE655367:GEE655380 GOA655367:GOA655380 GXW655367:GXW655380 HHS655367:HHS655380 HRO655367:HRO655380 IBK655367:IBK655380 ILG655367:ILG655380 IVC655367:IVC655380 JEY655367:JEY655380 JOU655367:JOU655380 JYQ655367:JYQ655380 KIM655367:KIM655380 KSI655367:KSI655380 LCE655367:LCE655380 LMA655367:LMA655380 LVW655367:LVW655380 MFS655367:MFS655380 MPO655367:MPO655380 MZK655367:MZK655380 NJG655367:NJG655380 NTC655367:NTC655380 OCY655367:OCY655380 OMU655367:OMU655380 OWQ655367:OWQ655380 PGM655367:PGM655380 PQI655367:PQI655380 QAE655367:QAE655380 QKA655367:QKA655380 QTW655367:QTW655380 RDS655367:RDS655380 RNO655367:RNO655380 RXK655367:RXK655380 SHG655367:SHG655380 SRC655367:SRC655380 TAY655367:TAY655380 TKU655367:TKU655380 TUQ655367:TUQ655380 UEM655367:UEM655380 UOI655367:UOI655380 UYE655367:UYE655380 VIA655367:VIA655380 VRW655367:VRW655380 WBS655367:WBS655380 WLO655367:WLO655380 WVK655367:WVK655380 C720903:C720916 IY720903:IY720916 SU720903:SU720916 ACQ720903:ACQ720916 AMM720903:AMM720916 AWI720903:AWI720916 BGE720903:BGE720916 BQA720903:BQA720916 BZW720903:BZW720916 CJS720903:CJS720916 CTO720903:CTO720916 DDK720903:DDK720916 DNG720903:DNG720916 DXC720903:DXC720916 EGY720903:EGY720916 EQU720903:EQU720916 FAQ720903:FAQ720916 FKM720903:FKM720916 FUI720903:FUI720916 GEE720903:GEE720916 GOA720903:GOA720916 GXW720903:GXW720916 HHS720903:HHS720916 HRO720903:HRO720916 IBK720903:IBK720916 ILG720903:ILG720916 IVC720903:IVC720916 JEY720903:JEY720916 JOU720903:JOU720916 JYQ720903:JYQ720916 KIM720903:KIM720916 KSI720903:KSI720916 LCE720903:LCE720916 LMA720903:LMA720916 LVW720903:LVW720916 MFS720903:MFS720916 MPO720903:MPO720916 MZK720903:MZK720916 NJG720903:NJG720916 NTC720903:NTC720916 OCY720903:OCY720916 OMU720903:OMU720916 OWQ720903:OWQ720916 PGM720903:PGM720916 PQI720903:PQI720916 QAE720903:QAE720916 QKA720903:QKA720916 QTW720903:QTW720916 RDS720903:RDS720916 RNO720903:RNO720916 RXK720903:RXK720916 SHG720903:SHG720916 SRC720903:SRC720916 TAY720903:TAY720916 TKU720903:TKU720916 TUQ720903:TUQ720916 UEM720903:UEM720916 UOI720903:UOI720916 UYE720903:UYE720916 VIA720903:VIA720916 VRW720903:VRW720916 WBS720903:WBS720916 WLO720903:WLO720916 WVK720903:WVK720916 C786439:C786452 IY786439:IY786452 SU786439:SU786452 ACQ786439:ACQ786452 AMM786439:AMM786452 AWI786439:AWI786452 BGE786439:BGE786452 BQA786439:BQA786452 BZW786439:BZW786452 CJS786439:CJS786452 CTO786439:CTO786452 DDK786439:DDK786452 DNG786439:DNG786452 DXC786439:DXC786452 EGY786439:EGY786452 EQU786439:EQU786452 FAQ786439:FAQ786452 FKM786439:FKM786452 FUI786439:FUI786452 GEE786439:GEE786452 GOA786439:GOA786452 GXW786439:GXW786452 HHS786439:HHS786452 HRO786439:HRO786452 IBK786439:IBK786452 ILG786439:ILG786452 IVC786439:IVC786452 JEY786439:JEY786452 JOU786439:JOU786452 JYQ786439:JYQ786452 KIM786439:KIM786452 KSI786439:KSI786452 LCE786439:LCE786452 LMA786439:LMA786452 LVW786439:LVW786452 MFS786439:MFS786452 MPO786439:MPO786452 MZK786439:MZK786452 NJG786439:NJG786452 NTC786439:NTC786452 OCY786439:OCY786452 OMU786439:OMU786452 OWQ786439:OWQ786452 PGM786439:PGM786452 PQI786439:PQI786452 QAE786439:QAE786452 QKA786439:QKA786452 QTW786439:QTW786452 RDS786439:RDS786452 RNO786439:RNO786452 RXK786439:RXK786452 SHG786439:SHG786452 SRC786439:SRC786452 TAY786439:TAY786452 TKU786439:TKU786452 TUQ786439:TUQ786452 UEM786439:UEM786452 UOI786439:UOI786452 UYE786439:UYE786452 VIA786439:VIA786452 VRW786439:VRW786452 WBS786439:WBS786452 WLO786439:WLO786452 WVK786439:WVK786452 C851975:C851988 IY851975:IY851988 SU851975:SU851988 ACQ851975:ACQ851988 AMM851975:AMM851988 AWI851975:AWI851988 BGE851975:BGE851988 BQA851975:BQA851988 BZW851975:BZW851988 CJS851975:CJS851988 CTO851975:CTO851988 DDK851975:DDK851988 DNG851975:DNG851988 DXC851975:DXC851988 EGY851975:EGY851988 EQU851975:EQU851988 FAQ851975:FAQ851988 FKM851975:FKM851988 FUI851975:FUI851988 GEE851975:GEE851988 GOA851975:GOA851988 GXW851975:GXW851988 HHS851975:HHS851988 HRO851975:HRO851988 IBK851975:IBK851988 ILG851975:ILG851988 IVC851975:IVC851988 JEY851975:JEY851988 JOU851975:JOU851988 JYQ851975:JYQ851988 KIM851975:KIM851988 KSI851975:KSI851988 LCE851975:LCE851988 LMA851975:LMA851988 LVW851975:LVW851988 MFS851975:MFS851988 MPO851975:MPO851988 MZK851975:MZK851988 NJG851975:NJG851988 NTC851975:NTC851988 OCY851975:OCY851988 OMU851975:OMU851988 OWQ851975:OWQ851988 PGM851975:PGM851988 PQI851975:PQI851988 QAE851975:QAE851988 QKA851975:QKA851988 QTW851975:QTW851988 RDS851975:RDS851988 RNO851975:RNO851988 RXK851975:RXK851988 SHG851975:SHG851988 SRC851975:SRC851988 TAY851975:TAY851988 TKU851975:TKU851988 TUQ851975:TUQ851988 UEM851975:UEM851988 UOI851975:UOI851988 UYE851975:UYE851988 VIA851975:VIA851988 VRW851975:VRW851988 WBS851975:WBS851988 WLO851975:WLO851988 WVK851975:WVK851988 C917511:C917524 IY917511:IY917524 SU917511:SU917524 ACQ917511:ACQ917524 AMM917511:AMM917524 AWI917511:AWI917524 BGE917511:BGE917524 BQA917511:BQA917524 BZW917511:BZW917524 CJS917511:CJS917524 CTO917511:CTO917524 DDK917511:DDK917524 DNG917511:DNG917524 DXC917511:DXC917524 EGY917511:EGY917524 EQU917511:EQU917524 FAQ917511:FAQ917524 FKM917511:FKM917524 FUI917511:FUI917524 GEE917511:GEE917524 GOA917511:GOA917524 GXW917511:GXW917524 HHS917511:HHS917524 HRO917511:HRO917524 IBK917511:IBK917524 ILG917511:ILG917524 IVC917511:IVC917524 JEY917511:JEY917524 JOU917511:JOU917524 JYQ917511:JYQ917524 KIM917511:KIM917524 KSI917511:KSI917524 LCE917511:LCE917524 LMA917511:LMA917524 LVW917511:LVW917524 MFS917511:MFS917524 MPO917511:MPO917524 MZK917511:MZK917524 NJG917511:NJG917524 NTC917511:NTC917524 OCY917511:OCY917524 OMU917511:OMU917524 OWQ917511:OWQ917524 PGM917511:PGM917524 PQI917511:PQI917524 QAE917511:QAE917524 QKA917511:QKA917524 QTW917511:QTW917524 RDS917511:RDS917524 RNO917511:RNO917524 RXK917511:RXK917524 SHG917511:SHG917524 SRC917511:SRC917524 TAY917511:TAY917524 TKU917511:TKU917524 TUQ917511:TUQ917524 UEM917511:UEM917524 UOI917511:UOI917524 UYE917511:UYE917524 VIA917511:VIA917524 VRW917511:VRW917524 WBS917511:WBS917524 WLO917511:WLO917524 WVK917511:WVK917524 C983047:C983060 IY983047:IY983060 SU983047:SU983060 ACQ983047:ACQ983060 AMM983047:AMM983060 AWI983047:AWI983060 BGE983047:BGE983060 BQA983047:BQA983060 BZW983047:BZW983060 CJS983047:CJS983060 CTO983047:CTO983060 DDK983047:DDK983060 DNG983047:DNG983060 DXC983047:DXC983060 EGY983047:EGY983060 EQU983047:EQU983060 FAQ983047:FAQ983060 FKM983047:FKM983060 FUI983047:FUI983060 GEE983047:GEE983060 GOA983047:GOA983060 GXW983047:GXW983060 HHS983047:HHS983060 HRO983047:HRO983060 IBK983047:IBK983060 ILG983047:ILG983060 IVC983047:IVC983060 JEY983047:JEY983060 JOU983047:JOU983060 JYQ983047:JYQ983060 KIM983047:KIM983060 KSI983047:KSI983060 LCE983047:LCE983060 LMA983047:LMA983060 LVW983047:LVW983060 MFS983047:MFS983060 MPO983047:MPO983060 MZK983047:MZK983060 NJG983047:NJG983060 NTC983047:NTC983060 OCY983047:OCY983060 OMU983047:OMU983060 OWQ983047:OWQ983060 PGM983047:PGM983060 PQI983047:PQI983060 QAE983047:QAE983060 QKA983047:QKA983060 QTW983047:QTW983060 RDS983047:RDS983060 RNO983047:RNO983060 RXK983047:RXK983060 SHG983047:SHG983060 SRC983047:SRC983060 TAY983047:TAY983060 TKU983047:TKU983060 TUQ983047:TUQ983060 UEM983047:UEM983060 UOI983047:UOI983060 UYE983047:UYE983060 VIA983047:VIA983060 VRW983047:VRW983060 WBS983047:WBS983060 WLO983047:WLO983060 WVK983047:WVK983060" xr:uid="{9F0A6D1C-5633-4986-9A04-D9BBE4DF467E}">
      <formula1>"Q345B,Q345C,Q235B"</formula1>
    </dataValidation>
  </dataValidations>
  <printOptions horizontalCentered="1" verticalCentered="1"/>
  <pageMargins left="0.74803149606299213" right="0.55118110236220474" top="0.19685039370078741" bottom="0.98425196850393715" header="0.27559055118110237"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B1344-C7E0-498F-8A05-E62D6FB6A3A7}">
  <dimension ref="A1:M32"/>
  <sheetViews>
    <sheetView topLeftCell="A4" workbookViewId="0">
      <selection activeCell="B17" sqref="B17:M17"/>
    </sheetView>
  </sheetViews>
  <sheetFormatPr defaultColWidth="9" defaultRowHeight="15"/>
  <cols>
    <col min="1" max="1" width="6.25" style="114" customWidth="1"/>
    <col min="2" max="2" width="10.4140625" style="114" customWidth="1"/>
    <col min="3" max="3" width="7" style="114" customWidth="1"/>
    <col min="4" max="4" width="19" style="114" customWidth="1"/>
    <col min="5" max="5" width="5.75" style="114" customWidth="1"/>
    <col min="6" max="6" width="9.6640625" style="114" customWidth="1"/>
    <col min="7" max="7" width="9.9140625" style="114" customWidth="1"/>
    <col min="8" max="10" width="9.08203125" style="114" customWidth="1"/>
    <col min="11" max="11" width="8.4140625" style="114" customWidth="1"/>
    <col min="12" max="12" width="9.58203125" style="114" customWidth="1"/>
    <col min="13" max="13" width="10.33203125" style="114" customWidth="1"/>
    <col min="14" max="256" width="9" style="114"/>
    <col min="257" max="257" width="6.25" style="114" customWidth="1"/>
    <col min="258" max="258" width="10.4140625" style="114" customWidth="1"/>
    <col min="259" max="259" width="7" style="114" customWidth="1"/>
    <col min="260" max="260" width="19" style="114" customWidth="1"/>
    <col min="261" max="261" width="5.75" style="114" customWidth="1"/>
    <col min="262" max="262" width="9.6640625" style="114" customWidth="1"/>
    <col min="263" max="263" width="9.9140625" style="114" customWidth="1"/>
    <col min="264" max="266" width="9.08203125" style="114" customWidth="1"/>
    <col min="267" max="267" width="8.4140625" style="114" customWidth="1"/>
    <col min="268" max="268" width="9.58203125" style="114" customWidth="1"/>
    <col min="269" max="269" width="10.33203125" style="114" customWidth="1"/>
    <col min="270" max="512" width="9" style="114"/>
    <col min="513" max="513" width="6.25" style="114" customWidth="1"/>
    <col min="514" max="514" width="10.4140625" style="114" customWidth="1"/>
    <col min="515" max="515" width="7" style="114" customWidth="1"/>
    <col min="516" max="516" width="19" style="114" customWidth="1"/>
    <col min="517" max="517" width="5.75" style="114" customWidth="1"/>
    <col min="518" max="518" width="9.6640625" style="114" customWidth="1"/>
    <col min="519" max="519" width="9.9140625" style="114" customWidth="1"/>
    <col min="520" max="522" width="9.08203125" style="114" customWidth="1"/>
    <col min="523" max="523" width="8.4140625" style="114" customWidth="1"/>
    <col min="524" max="524" width="9.58203125" style="114" customWidth="1"/>
    <col min="525" max="525" width="10.33203125" style="114" customWidth="1"/>
    <col min="526" max="768" width="9" style="114"/>
    <col min="769" max="769" width="6.25" style="114" customWidth="1"/>
    <col min="770" max="770" width="10.4140625" style="114" customWidth="1"/>
    <col min="771" max="771" width="7" style="114" customWidth="1"/>
    <col min="772" max="772" width="19" style="114" customWidth="1"/>
    <col min="773" max="773" width="5.75" style="114" customWidth="1"/>
    <col min="774" max="774" width="9.6640625" style="114" customWidth="1"/>
    <col min="775" max="775" width="9.9140625" style="114" customWidth="1"/>
    <col min="776" max="778" width="9.08203125" style="114" customWidth="1"/>
    <col min="779" max="779" width="8.4140625" style="114" customWidth="1"/>
    <col min="780" max="780" width="9.58203125" style="114" customWidth="1"/>
    <col min="781" max="781" width="10.33203125" style="114" customWidth="1"/>
    <col min="782" max="1024" width="9" style="114"/>
    <col min="1025" max="1025" width="6.25" style="114" customWidth="1"/>
    <col min="1026" max="1026" width="10.4140625" style="114" customWidth="1"/>
    <col min="1027" max="1027" width="7" style="114" customWidth="1"/>
    <col min="1028" max="1028" width="19" style="114" customWidth="1"/>
    <col min="1029" max="1029" width="5.75" style="114" customWidth="1"/>
    <col min="1030" max="1030" width="9.6640625" style="114" customWidth="1"/>
    <col min="1031" max="1031" width="9.9140625" style="114" customWidth="1"/>
    <col min="1032" max="1034" width="9.08203125" style="114" customWidth="1"/>
    <col min="1035" max="1035" width="8.4140625" style="114" customWidth="1"/>
    <col min="1036" max="1036" width="9.58203125" style="114" customWidth="1"/>
    <col min="1037" max="1037" width="10.33203125" style="114" customWidth="1"/>
    <col min="1038" max="1280" width="9" style="114"/>
    <col min="1281" max="1281" width="6.25" style="114" customWidth="1"/>
    <col min="1282" max="1282" width="10.4140625" style="114" customWidth="1"/>
    <col min="1283" max="1283" width="7" style="114" customWidth="1"/>
    <col min="1284" max="1284" width="19" style="114" customWidth="1"/>
    <col min="1285" max="1285" width="5.75" style="114" customWidth="1"/>
    <col min="1286" max="1286" width="9.6640625" style="114" customWidth="1"/>
    <col min="1287" max="1287" width="9.9140625" style="114" customWidth="1"/>
    <col min="1288" max="1290" width="9.08203125" style="114" customWidth="1"/>
    <col min="1291" max="1291" width="8.4140625" style="114" customWidth="1"/>
    <col min="1292" max="1292" width="9.58203125" style="114" customWidth="1"/>
    <col min="1293" max="1293" width="10.33203125" style="114" customWidth="1"/>
    <col min="1294" max="1536" width="9" style="114"/>
    <col min="1537" max="1537" width="6.25" style="114" customWidth="1"/>
    <col min="1538" max="1538" width="10.4140625" style="114" customWidth="1"/>
    <col min="1539" max="1539" width="7" style="114" customWidth="1"/>
    <col min="1540" max="1540" width="19" style="114" customWidth="1"/>
    <col min="1541" max="1541" width="5.75" style="114" customWidth="1"/>
    <col min="1542" max="1542" width="9.6640625" style="114" customWidth="1"/>
    <col min="1543" max="1543" width="9.9140625" style="114" customWidth="1"/>
    <col min="1544" max="1546" width="9.08203125" style="114" customWidth="1"/>
    <col min="1547" max="1547" width="8.4140625" style="114" customWidth="1"/>
    <col min="1548" max="1548" width="9.58203125" style="114" customWidth="1"/>
    <col min="1549" max="1549" width="10.33203125" style="114" customWidth="1"/>
    <col min="1550" max="1792" width="9" style="114"/>
    <col min="1793" max="1793" width="6.25" style="114" customWidth="1"/>
    <col min="1794" max="1794" width="10.4140625" style="114" customWidth="1"/>
    <col min="1795" max="1795" width="7" style="114" customWidth="1"/>
    <col min="1796" max="1796" width="19" style="114" customWidth="1"/>
    <col min="1797" max="1797" width="5.75" style="114" customWidth="1"/>
    <col min="1798" max="1798" width="9.6640625" style="114" customWidth="1"/>
    <col min="1799" max="1799" width="9.9140625" style="114" customWidth="1"/>
    <col min="1800" max="1802" width="9.08203125" style="114" customWidth="1"/>
    <col min="1803" max="1803" width="8.4140625" style="114" customWidth="1"/>
    <col min="1804" max="1804" width="9.58203125" style="114" customWidth="1"/>
    <col min="1805" max="1805" width="10.33203125" style="114" customWidth="1"/>
    <col min="1806" max="2048" width="9" style="114"/>
    <col min="2049" max="2049" width="6.25" style="114" customWidth="1"/>
    <col min="2050" max="2050" width="10.4140625" style="114" customWidth="1"/>
    <col min="2051" max="2051" width="7" style="114" customWidth="1"/>
    <col min="2052" max="2052" width="19" style="114" customWidth="1"/>
    <col min="2053" max="2053" width="5.75" style="114" customWidth="1"/>
    <col min="2054" max="2054" width="9.6640625" style="114" customWidth="1"/>
    <col min="2055" max="2055" width="9.9140625" style="114" customWidth="1"/>
    <col min="2056" max="2058" width="9.08203125" style="114" customWidth="1"/>
    <col min="2059" max="2059" width="8.4140625" style="114" customWidth="1"/>
    <col min="2060" max="2060" width="9.58203125" style="114" customWidth="1"/>
    <col min="2061" max="2061" width="10.33203125" style="114" customWidth="1"/>
    <col min="2062" max="2304" width="9" style="114"/>
    <col min="2305" max="2305" width="6.25" style="114" customWidth="1"/>
    <col min="2306" max="2306" width="10.4140625" style="114" customWidth="1"/>
    <col min="2307" max="2307" width="7" style="114" customWidth="1"/>
    <col min="2308" max="2308" width="19" style="114" customWidth="1"/>
    <col min="2309" max="2309" width="5.75" style="114" customWidth="1"/>
    <col min="2310" max="2310" width="9.6640625" style="114" customWidth="1"/>
    <col min="2311" max="2311" width="9.9140625" style="114" customWidth="1"/>
    <col min="2312" max="2314" width="9.08203125" style="114" customWidth="1"/>
    <col min="2315" max="2315" width="8.4140625" style="114" customWidth="1"/>
    <col min="2316" max="2316" width="9.58203125" style="114" customWidth="1"/>
    <col min="2317" max="2317" width="10.33203125" style="114" customWidth="1"/>
    <col min="2318" max="2560" width="9" style="114"/>
    <col min="2561" max="2561" width="6.25" style="114" customWidth="1"/>
    <col min="2562" max="2562" width="10.4140625" style="114" customWidth="1"/>
    <col min="2563" max="2563" width="7" style="114" customWidth="1"/>
    <col min="2564" max="2564" width="19" style="114" customWidth="1"/>
    <col min="2565" max="2565" width="5.75" style="114" customWidth="1"/>
    <col min="2566" max="2566" width="9.6640625" style="114" customWidth="1"/>
    <col min="2567" max="2567" width="9.9140625" style="114" customWidth="1"/>
    <col min="2568" max="2570" width="9.08203125" style="114" customWidth="1"/>
    <col min="2571" max="2571" width="8.4140625" style="114" customWidth="1"/>
    <col min="2572" max="2572" width="9.58203125" style="114" customWidth="1"/>
    <col min="2573" max="2573" width="10.33203125" style="114" customWidth="1"/>
    <col min="2574" max="2816" width="9" style="114"/>
    <col min="2817" max="2817" width="6.25" style="114" customWidth="1"/>
    <col min="2818" max="2818" width="10.4140625" style="114" customWidth="1"/>
    <col min="2819" max="2819" width="7" style="114" customWidth="1"/>
    <col min="2820" max="2820" width="19" style="114" customWidth="1"/>
    <col min="2821" max="2821" width="5.75" style="114" customWidth="1"/>
    <col min="2822" max="2822" width="9.6640625" style="114" customWidth="1"/>
    <col min="2823" max="2823" width="9.9140625" style="114" customWidth="1"/>
    <col min="2824" max="2826" width="9.08203125" style="114" customWidth="1"/>
    <col min="2827" max="2827" width="8.4140625" style="114" customWidth="1"/>
    <col min="2828" max="2828" width="9.58203125" style="114" customWidth="1"/>
    <col min="2829" max="2829" width="10.33203125" style="114" customWidth="1"/>
    <col min="2830" max="3072" width="9" style="114"/>
    <col min="3073" max="3073" width="6.25" style="114" customWidth="1"/>
    <col min="3074" max="3074" width="10.4140625" style="114" customWidth="1"/>
    <col min="3075" max="3075" width="7" style="114" customWidth="1"/>
    <col min="3076" max="3076" width="19" style="114" customWidth="1"/>
    <col min="3077" max="3077" width="5.75" style="114" customWidth="1"/>
    <col min="3078" max="3078" width="9.6640625" style="114" customWidth="1"/>
    <col min="3079" max="3079" width="9.9140625" style="114" customWidth="1"/>
    <col min="3080" max="3082" width="9.08203125" style="114" customWidth="1"/>
    <col min="3083" max="3083" width="8.4140625" style="114" customWidth="1"/>
    <col min="3084" max="3084" width="9.58203125" style="114" customWidth="1"/>
    <col min="3085" max="3085" width="10.33203125" style="114" customWidth="1"/>
    <col min="3086" max="3328" width="9" style="114"/>
    <col min="3329" max="3329" width="6.25" style="114" customWidth="1"/>
    <col min="3330" max="3330" width="10.4140625" style="114" customWidth="1"/>
    <col min="3331" max="3331" width="7" style="114" customWidth="1"/>
    <col min="3332" max="3332" width="19" style="114" customWidth="1"/>
    <col min="3333" max="3333" width="5.75" style="114" customWidth="1"/>
    <col min="3334" max="3334" width="9.6640625" style="114" customWidth="1"/>
    <col min="3335" max="3335" width="9.9140625" style="114" customWidth="1"/>
    <col min="3336" max="3338" width="9.08203125" style="114" customWidth="1"/>
    <col min="3339" max="3339" width="8.4140625" style="114" customWidth="1"/>
    <col min="3340" max="3340" width="9.58203125" style="114" customWidth="1"/>
    <col min="3341" max="3341" width="10.33203125" style="114" customWidth="1"/>
    <col min="3342" max="3584" width="9" style="114"/>
    <col min="3585" max="3585" width="6.25" style="114" customWidth="1"/>
    <col min="3586" max="3586" width="10.4140625" style="114" customWidth="1"/>
    <col min="3587" max="3587" width="7" style="114" customWidth="1"/>
    <col min="3588" max="3588" width="19" style="114" customWidth="1"/>
    <col min="3589" max="3589" width="5.75" style="114" customWidth="1"/>
    <col min="3590" max="3590" width="9.6640625" style="114" customWidth="1"/>
    <col min="3591" max="3591" width="9.9140625" style="114" customWidth="1"/>
    <col min="3592" max="3594" width="9.08203125" style="114" customWidth="1"/>
    <col min="3595" max="3595" width="8.4140625" style="114" customWidth="1"/>
    <col min="3596" max="3596" width="9.58203125" style="114" customWidth="1"/>
    <col min="3597" max="3597" width="10.33203125" style="114" customWidth="1"/>
    <col min="3598" max="3840" width="9" style="114"/>
    <col min="3841" max="3841" width="6.25" style="114" customWidth="1"/>
    <col min="3842" max="3842" width="10.4140625" style="114" customWidth="1"/>
    <col min="3843" max="3843" width="7" style="114" customWidth="1"/>
    <col min="3844" max="3844" width="19" style="114" customWidth="1"/>
    <col min="3845" max="3845" width="5.75" style="114" customWidth="1"/>
    <col min="3846" max="3846" width="9.6640625" style="114" customWidth="1"/>
    <col min="3847" max="3847" width="9.9140625" style="114" customWidth="1"/>
    <col min="3848" max="3850" width="9.08203125" style="114" customWidth="1"/>
    <col min="3851" max="3851" width="8.4140625" style="114" customWidth="1"/>
    <col min="3852" max="3852" width="9.58203125" style="114" customWidth="1"/>
    <col min="3853" max="3853" width="10.33203125" style="114" customWidth="1"/>
    <col min="3854" max="4096" width="9" style="114"/>
    <col min="4097" max="4097" width="6.25" style="114" customWidth="1"/>
    <col min="4098" max="4098" width="10.4140625" style="114" customWidth="1"/>
    <col min="4099" max="4099" width="7" style="114" customWidth="1"/>
    <col min="4100" max="4100" width="19" style="114" customWidth="1"/>
    <col min="4101" max="4101" width="5.75" style="114" customWidth="1"/>
    <col min="4102" max="4102" width="9.6640625" style="114" customWidth="1"/>
    <col min="4103" max="4103" width="9.9140625" style="114" customWidth="1"/>
    <col min="4104" max="4106" width="9.08203125" style="114" customWidth="1"/>
    <col min="4107" max="4107" width="8.4140625" style="114" customWidth="1"/>
    <col min="4108" max="4108" width="9.58203125" style="114" customWidth="1"/>
    <col min="4109" max="4109" width="10.33203125" style="114" customWidth="1"/>
    <col min="4110" max="4352" width="9" style="114"/>
    <col min="4353" max="4353" width="6.25" style="114" customWidth="1"/>
    <col min="4354" max="4354" width="10.4140625" style="114" customWidth="1"/>
    <col min="4355" max="4355" width="7" style="114" customWidth="1"/>
    <col min="4356" max="4356" width="19" style="114" customWidth="1"/>
    <col min="4357" max="4357" width="5.75" style="114" customWidth="1"/>
    <col min="4358" max="4358" width="9.6640625" style="114" customWidth="1"/>
    <col min="4359" max="4359" width="9.9140625" style="114" customWidth="1"/>
    <col min="4360" max="4362" width="9.08203125" style="114" customWidth="1"/>
    <col min="4363" max="4363" width="8.4140625" style="114" customWidth="1"/>
    <col min="4364" max="4364" width="9.58203125" style="114" customWidth="1"/>
    <col min="4365" max="4365" width="10.33203125" style="114" customWidth="1"/>
    <col min="4366" max="4608" width="9" style="114"/>
    <col min="4609" max="4609" width="6.25" style="114" customWidth="1"/>
    <col min="4610" max="4610" width="10.4140625" style="114" customWidth="1"/>
    <col min="4611" max="4611" width="7" style="114" customWidth="1"/>
    <col min="4612" max="4612" width="19" style="114" customWidth="1"/>
    <col min="4613" max="4613" width="5.75" style="114" customWidth="1"/>
    <col min="4614" max="4614" width="9.6640625" style="114" customWidth="1"/>
    <col min="4615" max="4615" width="9.9140625" style="114" customWidth="1"/>
    <col min="4616" max="4618" width="9.08203125" style="114" customWidth="1"/>
    <col min="4619" max="4619" width="8.4140625" style="114" customWidth="1"/>
    <col min="4620" max="4620" width="9.58203125" style="114" customWidth="1"/>
    <col min="4621" max="4621" width="10.33203125" style="114" customWidth="1"/>
    <col min="4622" max="4864" width="9" style="114"/>
    <col min="4865" max="4865" width="6.25" style="114" customWidth="1"/>
    <col min="4866" max="4866" width="10.4140625" style="114" customWidth="1"/>
    <col min="4867" max="4867" width="7" style="114" customWidth="1"/>
    <col min="4868" max="4868" width="19" style="114" customWidth="1"/>
    <col min="4869" max="4869" width="5.75" style="114" customWidth="1"/>
    <col min="4870" max="4870" width="9.6640625" style="114" customWidth="1"/>
    <col min="4871" max="4871" width="9.9140625" style="114" customWidth="1"/>
    <col min="4872" max="4874" width="9.08203125" style="114" customWidth="1"/>
    <col min="4875" max="4875" width="8.4140625" style="114" customWidth="1"/>
    <col min="4876" max="4876" width="9.58203125" style="114" customWidth="1"/>
    <col min="4877" max="4877" width="10.33203125" style="114" customWidth="1"/>
    <col min="4878" max="5120" width="9" style="114"/>
    <col min="5121" max="5121" width="6.25" style="114" customWidth="1"/>
    <col min="5122" max="5122" width="10.4140625" style="114" customWidth="1"/>
    <col min="5123" max="5123" width="7" style="114" customWidth="1"/>
    <col min="5124" max="5124" width="19" style="114" customWidth="1"/>
    <col min="5125" max="5125" width="5.75" style="114" customWidth="1"/>
    <col min="5126" max="5126" width="9.6640625" style="114" customWidth="1"/>
    <col min="5127" max="5127" width="9.9140625" style="114" customWidth="1"/>
    <col min="5128" max="5130" width="9.08203125" style="114" customWidth="1"/>
    <col min="5131" max="5131" width="8.4140625" style="114" customWidth="1"/>
    <col min="5132" max="5132" width="9.58203125" style="114" customWidth="1"/>
    <col min="5133" max="5133" width="10.33203125" style="114" customWidth="1"/>
    <col min="5134" max="5376" width="9" style="114"/>
    <col min="5377" max="5377" width="6.25" style="114" customWidth="1"/>
    <col min="5378" max="5378" width="10.4140625" style="114" customWidth="1"/>
    <col min="5379" max="5379" width="7" style="114" customWidth="1"/>
    <col min="5380" max="5380" width="19" style="114" customWidth="1"/>
    <col min="5381" max="5381" width="5.75" style="114" customWidth="1"/>
    <col min="5382" max="5382" width="9.6640625" style="114" customWidth="1"/>
    <col min="5383" max="5383" width="9.9140625" style="114" customWidth="1"/>
    <col min="5384" max="5386" width="9.08203125" style="114" customWidth="1"/>
    <col min="5387" max="5387" width="8.4140625" style="114" customWidth="1"/>
    <col min="5388" max="5388" width="9.58203125" style="114" customWidth="1"/>
    <col min="5389" max="5389" width="10.33203125" style="114" customWidth="1"/>
    <col min="5390" max="5632" width="9" style="114"/>
    <col min="5633" max="5633" width="6.25" style="114" customWidth="1"/>
    <col min="5634" max="5634" width="10.4140625" style="114" customWidth="1"/>
    <col min="5635" max="5635" width="7" style="114" customWidth="1"/>
    <col min="5636" max="5636" width="19" style="114" customWidth="1"/>
    <col min="5637" max="5637" width="5.75" style="114" customWidth="1"/>
    <col min="5638" max="5638" width="9.6640625" style="114" customWidth="1"/>
    <col min="5639" max="5639" width="9.9140625" style="114" customWidth="1"/>
    <col min="5640" max="5642" width="9.08203125" style="114" customWidth="1"/>
    <col min="5643" max="5643" width="8.4140625" style="114" customWidth="1"/>
    <col min="5644" max="5644" width="9.58203125" style="114" customWidth="1"/>
    <col min="5645" max="5645" width="10.33203125" style="114" customWidth="1"/>
    <col min="5646" max="5888" width="9" style="114"/>
    <col min="5889" max="5889" width="6.25" style="114" customWidth="1"/>
    <col min="5890" max="5890" width="10.4140625" style="114" customWidth="1"/>
    <col min="5891" max="5891" width="7" style="114" customWidth="1"/>
    <col min="5892" max="5892" width="19" style="114" customWidth="1"/>
    <col min="5893" max="5893" width="5.75" style="114" customWidth="1"/>
    <col min="5894" max="5894" width="9.6640625" style="114" customWidth="1"/>
    <col min="5895" max="5895" width="9.9140625" style="114" customWidth="1"/>
    <col min="5896" max="5898" width="9.08203125" style="114" customWidth="1"/>
    <col min="5899" max="5899" width="8.4140625" style="114" customWidth="1"/>
    <col min="5900" max="5900" width="9.58203125" style="114" customWidth="1"/>
    <col min="5901" max="5901" width="10.33203125" style="114" customWidth="1"/>
    <col min="5902" max="6144" width="9" style="114"/>
    <col min="6145" max="6145" width="6.25" style="114" customWidth="1"/>
    <col min="6146" max="6146" width="10.4140625" style="114" customWidth="1"/>
    <col min="6147" max="6147" width="7" style="114" customWidth="1"/>
    <col min="6148" max="6148" width="19" style="114" customWidth="1"/>
    <col min="6149" max="6149" width="5.75" style="114" customWidth="1"/>
    <col min="6150" max="6150" width="9.6640625" style="114" customWidth="1"/>
    <col min="6151" max="6151" width="9.9140625" style="114" customWidth="1"/>
    <col min="6152" max="6154" width="9.08203125" style="114" customWidth="1"/>
    <col min="6155" max="6155" width="8.4140625" style="114" customWidth="1"/>
    <col min="6156" max="6156" width="9.58203125" style="114" customWidth="1"/>
    <col min="6157" max="6157" width="10.33203125" style="114" customWidth="1"/>
    <col min="6158" max="6400" width="9" style="114"/>
    <col min="6401" max="6401" width="6.25" style="114" customWidth="1"/>
    <col min="6402" max="6402" width="10.4140625" style="114" customWidth="1"/>
    <col min="6403" max="6403" width="7" style="114" customWidth="1"/>
    <col min="6404" max="6404" width="19" style="114" customWidth="1"/>
    <col min="6405" max="6405" width="5.75" style="114" customWidth="1"/>
    <col min="6406" max="6406" width="9.6640625" style="114" customWidth="1"/>
    <col min="6407" max="6407" width="9.9140625" style="114" customWidth="1"/>
    <col min="6408" max="6410" width="9.08203125" style="114" customWidth="1"/>
    <col min="6411" max="6411" width="8.4140625" style="114" customWidth="1"/>
    <col min="6412" max="6412" width="9.58203125" style="114" customWidth="1"/>
    <col min="6413" max="6413" width="10.33203125" style="114" customWidth="1"/>
    <col min="6414" max="6656" width="9" style="114"/>
    <col min="6657" max="6657" width="6.25" style="114" customWidth="1"/>
    <col min="6658" max="6658" width="10.4140625" style="114" customWidth="1"/>
    <col min="6659" max="6659" width="7" style="114" customWidth="1"/>
    <col min="6660" max="6660" width="19" style="114" customWidth="1"/>
    <col min="6661" max="6661" width="5.75" style="114" customWidth="1"/>
    <col min="6662" max="6662" width="9.6640625" style="114" customWidth="1"/>
    <col min="6663" max="6663" width="9.9140625" style="114" customWidth="1"/>
    <col min="6664" max="6666" width="9.08203125" style="114" customWidth="1"/>
    <col min="6667" max="6667" width="8.4140625" style="114" customWidth="1"/>
    <col min="6668" max="6668" width="9.58203125" style="114" customWidth="1"/>
    <col min="6669" max="6669" width="10.33203125" style="114" customWidth="1"/>
    <col min="6670" max="6912" width="9" style="114"/>
    <col min="6913" max="6913" width="6.25" style="114" customWidth="1"/>
    <col min="6914" max="6914" width="10.4140625" style="114" customWidth="1"/>
    <col min="6915" max="6915" width="7" style="114" customWidth="1"/>
    <col min="6916" max="6916" width="19" style="114" customWidth="1"/>
    <col min="6917" max="6917" width="5.75" style="114" customWidth="1"/>
    <col min="6918" max="6918" width="9.6640625" style="114" customWidth="1"/>
    <col min="6919" max="6919" width="9.9140625" style="114" customWidth="1"/>
    <col min="6920" max="6922" width="9.08203125" style="114" customWidth="1"/>
    <col min="6923" max="6923" width="8.4140625" style="114" customWidth="1"/>
    <col min="6924" max="6924" width="9.58203125" style="114" customWidth="1"/>
    <col min="6925" max="6925" width="10.33203125" style="114" customWidth="1"/>
    <col min="6926" max="7168" width="9" style="114"/>
    <col min="7169" max="7169" width="6.25" style="114" customWidth="1"/>
    <col min="7170" max="7170" width="10.4140625" style="114" customWidth="1"/>
    <col min="7171" max="7171" width="7" style="114" customWidth="1"/>
    <col min="7172" max="7172" width="19" style="114" customWidth="1"/>
    <col min="7173" max="7173" width="5.75" style="114" customWidth="1"/>
    <col min="7174" max="7174" width="9.6640625" style="114" customWidth="1"/>
    <col min="7175" max="7175" width="9.9140625" style="114" customWidth="1"/>
    <col min="7176" max="7178" width="9.08203125" style="114" customWidth="1"/>
    <col min="7179" max="7179" width="8.4140625" style="114" customWidth="1"/>
    <col min="7180" max="7180" width="9.58203125" style="114" customWidth="1"/>
    <col min="7181" max="7181" width="10.33203125" style="114" customWidth="1"/>
    <col min="7182" max="7424" width="9" style="114"/>
    <col min="7425" max="7425" width="6.25" style="114" customWidth="1"/>
    <col min="7426" max="7426" width="10.4140625" style="114" customWidth="1"/>
    <col min="7427" max="7427" width="7" style="114" customWidth="1"/>
    <col min="7428" max="7428" width="19" style="114" customWidth="1"/>
    <col min="7429" max="7429" width="5.75" style="114" customWidth="1"/>
    <col min="7430" max="7430" width="9.6640625" style="114" customWidth="1"/>
    <col min="7431" max="7431" width="9.9140625" style="114" customWidth="1"/>
    <col min="7432" max="7434" width="9.08203125" style="114" customWidth="1"/>
    <col min="7435" max="7435" width="8.4140625" style="114" customWidth="1"/>
    <col min="7436" max="7436" width="9.58203125" style="114" customWidth="1"/>
    <col min="7437" max="7437" width="10.33203125" style="114" customWidth="1"/>
    <col min="7438" max="7680" width="9" style="114"/>
    <col min="7681" max="7681" width="6.25" style="114" customWidth="1"/>
    <col min="7682" max="7682" width="10.4140625" style="114" customWidth="1"/>
    <col min="7683" max="7683" width="7" style="114" customWidth="1"/>
    <col min="7684" max="7684" width="19" style="114" customWidth="1"/>
    <col min="7685" max="7685" width="5.75" style="114" customWidth="1"/>
    <col min="7686" max="7686" width="9.6640625" style="114" customWidth="1"/>
    <col min="7687" max="7687" width="9.9140625" style="114" customWidth="1"/>
    <col min="7688" max="7690" width="9.08203125" style="114" customWidth="1"/>
    <col min="7691" max="7691" width="8.4140625" style="114" customWidth="1"/>
    <col min="7692" max="7692" width="9.58203125" style="114" customWidth="1"/>
    <col min="7693" max="7693" width="10.33203125" style="114" customWidth="1"/>
    <col min="7694" max="7936" width="9" style="114"/>
    <col min="7937" max="7937" width="6.25" style="114" customWidth="1"/>
    <col min="7938" max="7938" width="10.4140625" style="114" customWidth="1"/>
    <col min="7939" max="7939" width="7" style="114" customWidth="1"/>
    <col min="7940" max="7940" width="19" style="114" customWidth="1"/>
    <col min="7941" max="7941" width="5.75" style="114" customWidth="1"/>
    <col min="7942" max="7942" width="9.6640625" style="114" customWidth="1"/>
    <col min="7943" max="7943" width="9.9140625" style="114" customWidth="1"/>
    <col min="7944" max="7946" width="9.08203125" style="114" customWidth="1"/>
    <col min="7947" max="7947" width="8.4140625" style="114" customWidth="1"/>
    <col min="7948" max="7948" width="9.58203125" style="114" customWidth="1"/>
    <col min="7949" max="7949" width="10.33203125" style="114" customWidth="1"/>
    <col min="7950" max="8192" width="9" style="114"/>
    <col min="8193" max="8193" width="6.25" style="114" customWidth="1"/>
    <col min="8194" max="8194" width="10.4140625" style="114" customWidth="1"/>
    <col min="8195" max="8195" width="7" style="114" customWidth="1"/>
    <col min="8196" max="8196" width="19" style="114" customWidth="1"/>
    <col min="8197" max="8197" width="5.75" style="114" customWidth="1"/>
    <col min="8198" max="8198" width="9.6640625" style="114" customWidth="1"/>
    <col min="8199" max="8199" width="9.9140625" style="114" customWidth="1"/>
    <col min="8200" max="8202" width="9.08203125" style="114" customWidth="1"/>
    <col min="8203" max="8203" width="8.4140625" style="114" customWidth="1"/>
    <col min="8204" max="8204" width="9.58203125" style="114" customWidth="1"/>
    <col min="8205" max="8205" width="10.33203125" style="114" customWidth="1"/>
    <col min="8206" max="8448" width="9" style="114"/>
    <col min="8449" max="8449" width="6.25" style="114" customWidth="1"/>
    <col min="8450" max="8450" width="10.4140625" style="114" customWidth="1"/>
    <col min="8451" max="8451" width="7" style="114" customWidth="1"/>
    <col min="8452" max="8452" width="19" style="114" customWidth="1"/>
    <col min="8453" max="8453" width="5.75" style="114" customWidth="1"/>
    <col min="8454" max="8454" width="9.6640625" style="114" customWidth="1"/>
    <col min="8455" max="8455" width="9.9140625" style="114" customWidth="1"/>
    <col min="8456" max="8458" width="9.08203125" style="114" customWidth="1"/>
    <col min="8459" max="8459" width="8.4140625" style="114" customWidth="1"/>
    <col min="8460" max="8460" width="9.58203125" style="114" customWidth="1"/>
    <col min="8461" max="8461" width="10.33203125" style="114" customWidth="1"/>
    <col min="8462" max="8704" width="9" style="114"/>
    <col min="8705" max="8705" width="6.25" style="114" customWidth="1"/>
    <col min="8706" max="8706" width="10.4140625" style="114" customWidth="1"/>
    <col min="8707" max="8707" width="7" style="114" customWidth="1"/>
    <col min="8708" max="8708" width="19" style="114" customWidth="1"/>
    <col min="8709" max="8709" width="5.75" style="114" customWidth="1"/>
    <col min="8710" max="8710" width="9.6640625" style="114" customWidth="1"/>
    <col min="8711" max="8711" width="9.9140625" style="114" customWidth="1"/>
    <col min="8712" max="8714" width="9.08203125" style="114" customWidth="1"/>
    <col min="8715" max="8715" width="8.4140625" style="114" customWidth="1"/>
    <col min="8716" max="8716" width="9.58203125" style="114" customWidth="1"/>
    <col min="8717" max="8717" width="10.33203125" style="114" customWidth="1"/>
    <col min="8718" max="8960" width="9" style="114"/>
    <col min="8961" max="8961" width="6.25" style="114" customWidth="1"/>
    <col min="8962" max="8962" width="10.4140625" style="114" customWidth="1"/>
    <col min="8963" max="8963" width="7" style="114" customWidth="1"/>
    <col min="8964" max="8964" width="19" style="114" customWidth="1"/>
    <col min="8965" max="8965" width="5.75" style="114" customWidth="1"/>
    <col min="8966" max="8966" width="9.6640625" style="114" customWidth="1"/>
    <col min="8967" max="8967" width="9.9140625" style="114" customWidth="1"/>
    <col min="8968" max="8970" width="9.08203125" style="114" customWidth="1"/>
    <col min="8971" max="8971" width="8.4140625" style="114" customWidth="1"/>
    <col min="8972" max="8972" width="9.58203125" style="114" customWidth="1"/>
    <col min="8973" max="8973" width="10.33203125" style="114" customWidth="1"/>
    <col min="8974" max="9216" width="9" style="114"/>
    <col min="9217" max="9217" width="6.25" style="114" customWidth="1"/>
    <col min="9218" max="9218" width="10.4140625" style="114" customWidth="1"/>
    <col min="9219" max="9219" width="7" style="114" customWidth="1"/>
    <col min="9220" max="9220" width="19" style="114" customWidth="1"/>
    <col min="9221" max="9221" width="5.75" style="114" customWidth="1"/>
    <col min="9222" max="9222" width="9.6640625" style="114" customWidth="1"/>
    <col min="9223" max="9223" width="9.9140625" style="114" customWidth="1"/>
    <col min="9224" max="9226" width="9.08203125" style="114" customWidth="1"/>
    <col min="9227" max="9227" width="8.4140625" style="114" customWidth="1"/>
    <col min="9228" max="9228" width="9.58203125" style="114" customWidth="1"/>
    <col min="9229" max="9229" width="10.33203125" style="114" customWidth="1"/>
    <col min="9230" max="9472" width="9" style="114"/>
    <col min="9473" max="9473" width="6.25" style="114" customWidth="1"/>
    <col min="9474" max="9474" width="10.4140625" style="114" customWidth="1"/>
    <col min="9475" max="9475" width="7" style="114" customWidth="1"/>
    <col min="9476" max="9476" width="19" style="114" customWidth="1"/>
    <col min="9477" max="9477" width="5.75" style="114" customWidth="1"/>
    <col min="9478" max="9478" width="9.6640625" style="114" customWidth="1"/>
    <col min="9479" max="9479" width="9.9140625" style="114" customWidth="1"/>
    <col min="9480" max="9482" width="9.08203125" style="114" customWidth="1"/>
    <col min="9483" max="9483" width="8.4140625" style="114" customWidth="1"/>
    <col min="9484" max="9484" width="9.58203125" style="114" customWidth="1"/>
    <col min="9485" max="9485" width="10.33203125" style="114" customWidth="1"/>
    <col min="9486" max="9728" width="9" style="114"/>
    <col min="9729" max="9729" width="6.25" style="114" customWidth="1"/>
    <col min="9730" max="9730" width="10.4140625" style="114" customWidth="1"/>
    <col min="9731" max="9731" width="7" style="114" customWidth="1"/>
    <col min="9732" max="9732" width="19" style="114" customWidth="1"/>
    <col min="9733" max="9733" width="5.75" style="114" customWidth="1"/>
    <col min="9734" max="9734" width="9.6640625" style="114" customWidth="1"/>
    <col min="9735" max="9735" width="9.9140625" style="114" customWidth="1"/>
    <col min="9736" max="9738" width="9.08203125" style="114" customWidth="1"/>
    <col min="9739" max="9739" width="8.4140625" style="114" customWidth="1"/>
    <col min="9740" max="9740" width="9.58203125" style="114" customWidth="1"/>
    <col min="9741" max="9741" width="10.33203125" style="114" customWidth="1"/>
    <col min="9742" max="9984" width="9" style="114"/>
    <col min="9985" max="9985" width="6.25" style="114" customWidth="1"/>
    <col min="9986" max="9986" width="10.4140625" style="114" customWidth="1"/>
    <col min="9987" max="9987" width="7" style="114" customWidth="1"/>
    <col min="9988" max="9988" width="19" style="114" customWidth="1"/>
    <col min="9989" max="9989" width="5.75" style="114" customWidth="1"/>
    <col min="9990" max="9990" width="9.6640625" style="114" customWidth="1"/>
    <col min="9991" max="9991" width="9.9140625" style="114" customWidth="1"/>
    <col min="9992" max="9994" width="9.08203125" style="114" customWidth="1"/>
    <col min="9995" max="9995" width="8.4140625" style="114" customWidth="1"/>
    <col min="9996" max="9996" width="9.58203125" style="114" customWidth="1"/>
    <col min="9997" max="9997" width="10.33203125" style="114" customWidth="1"/>
    <col min="9998" max="10240" width="9" style="114"/>
    <col min="10241" max="10241" width="6.25" style="114" customWidth="1"/>
    <col min="10242" max="10242" width="10.4140625" style="114" customWidth="1"/>
    <col min="10243" max="10243" width="7" style="114" customWidth="1"/>
    <col min="10244" max="10244" width="19" style="114" customWidth="1"/>
    <col min="10245" max="10245" width="5.75" style="114" customWidth="1"/>
    <col min="10246" max="10246" width="9.6640625" style="114" customWidth="1"/>
    <col min="10247" max="10247" width="9.9140625" style="114" customWidth="1"/>
    <col min="10248" max="10250" width="9.08203125" style="114" customWidth="1"/>
    <col min="10251" max="10251" width="8.4140625" style="114" customWidth="1"/>
    <col min="10252" max="10252" width="9.58203125" style="114" customWidth="1"/>
    <col min="10253" max="10253" width="10.33203125" style="114" customWidth="1"/>
    <col min="10254" max="10496" width="9" style="114"/>
    <col min="10497" max="10497" width="6.25" style="114" customWidth="1"/>
    <col min="10498" max="10498" width="10.4140625" style="114" customWidth="1"/>
    <col min="10499" max="10499" width="7" style="114" customWidth="1"/>
    <col min="10500" max="10500" width="19" style="114" customWidth="1"/>
    <col min="10501" max="10501" width="5.75" style="114" customWidth="1"/>
    <col min="10502" max="10502" width="9.6640625" style="114" customWidth="1"/>
    <col min="10503" max="10503" width="9.9140625" style="114" customWidth="1"/>
    <col min="10504" max="10506" width="9.08203125" style="114" customWidth="1"/>
    <col min="10507" max="10507" width="8.4140625" style="114" customWidth="1"/>
    <col min="10508" max="10508" width="9.58203125" style="114" customWidth="1"/>
    <col min="10509" max="10509" width="10.33203125" style="114" customWidth="1"/>
    <col min="10510" max="10752" width="9" style="114"/>
    <col min="10753" max="10753" width="6.25" style="114" customWidth="1"/>
    <col min="10754" max="10754" width="10.4140625" style="114" customWidth="1"/>
    <col min="10755" max="10755" width="7" style="114" customWidth="1"/>
    <col min="10756" max="10756" width="19" style="114" customWidth="1"/>
    <col min="10757" max="10757" width="5.75" style="114" customWidth="1"/>
    <col min="10758" max="10758" width="9.6640625" style="114" customWidth="1"/>
    <col min="10759" max="10759" width="9.9140625" style="114" customWidth="1"/>
    <col min="10760" max="10762" width="9.08203125" style="114" customWidth="1"/>
    <col min="10763" max="10763" width="8.4140625" style="114" customWidth="1"/>
    <col min="10764" max="10764" width="9.58203125" style="114" customWidth="1"/>
    <col min="10765" max="10765" width="10.33203125" style="114" customWidth="1"/>
    <col min="10766" max="11008" width="9" style="114"/>
    <col min="11009" max="11009" width="6.25" style="114" customWidth="1"/>
    <col min="11010" max="11010" width="10.4140625" style="114" customWidth="1"/>
    <col min="11011" max="11011" width="7" style="114" customWidth="1"/>
    <col min="11012" max="11012" width="19" style="114" customWidth="1"/>
    <col min="11013" max="11013" width="5.75" style="114" customWidth="1"/>
    <col min="11014" max="11014" width="9.6640625" style="114" customWidth="1"/>
    <col min="11015" max="11015" width="9.9140625" style="114" customWidth="1"/>
    <col min="11016" max="11018" width="9.08203125" style="114" customWidth="1"/>
    <col min="11019" max="11019" width="8.4140625" style="114" customWidth="1"/>
    <col min="11020" max="11020" width="9.58203125" style="114" customWidth="1"/>
    <col min="11021" max="11021" width="10.33203125" style="114" customWidth="1"/>
    <col min="11022" max="11264" width="9" style="114"/>
    <col min="11265" max="11265" width="6.25" style="114" customWidth="1"/>
    <col min="11266" max="11266" width="10.4140625" style="114" customWidth="1"/>
    <col min="11267" max="11267" width="7" style="114" customWidth="1"/>
    <col min="11268" max="11268" width="19" style="114" customWidth="1"/>
    <col min="11269" max="11269" width="5.75" style="114" customWidth="1"/>
    <col min="11270" max="11270" width="9.6640625" style="114" customWidth="1"/>
    <col min="11271" max="11271" width="9.9140625" style="114" customWidth="1"/>
    <col min="11272" max="11274" width="9.08203125" style="114" customWidth="1"/>
    <col min="11275" max="11275" width="8.4140625" style="114" customWidth="1"/>
    <col min="11276" max="11276" width="9.58203125" style="114" customWidth="1"/>
    <col min="11277" max="11277" width="10.33203125" style="114" customWidth="1"/>
    <col min="11278" max="11520" width="9" style="114"/>
    <col min="11521" max="11521" width="6.25" style="114" customWidth="1"/>
    <col min="11522" max="11522" width="10.4140625" style="114" customWidth="1"/>
    <col min="11523" max="11523" width="7" style="114" customWidth="1"/>
    <col min="11524" max="11524" width="19" style="114" customWidth="1"/>
    <col min="11525" max="11525" width="5.75" style="114" customWidth="1"/>
    <col min="11526" max="11526" width="9.6640625" style="114" customWidth="1"/>
    <col min="11527" max="11527" width="9.9140625" style="114" customWidth="1"/>
    <col min="11528" max="11530" width="9.08203125" style="114" customWidth="1"/>
    <col min="11531" max="11531" width="8.4140625" style="114" customWidth="1"/>
    <col min="11532" max="11532" width="9.58203125" style="114" customWidth="1"/>
    <col min="11533" max="11533" width="10.33203125" style="114" customWidth="1"/>
    <col min="11534" max="11776" width="9" style="114"/>
    <col min="11777" max="11777" width="6.25" style="114" customWidth="1"/>
    <col min="11778" max="11778" width="10.4140625" style="114" customWidth="1"/>
    <col min="11779" max="11779" width="7" style="114" customWidth="1"/>
    <col min="11780" max="11780" width="19" style="114" customWidth="1"/>
    <col min="11781" max="11781" width="5.75" style="114" customWidth="1"/>
    <col min="11782" max="11782" width="9.6640625" style="114" customWidth="1"/>
    <col min="11783" max="11783" width="9.9140625" style="114" customWidth="1"/>
    <col min="11784" max="11786" width="9.08203125" style="114" customWidth="1"/>
    <col min="11787" max="11787" width="8.4140625" style="114" customWidth="1"/>
    <col min="11788" max="11788" width="9.58203125" style="114" customWidth="1"/>
    <col min="11789" max="11789" width="10.33203125" style="114" customWidth="1"/>
    <col min="11790" max="12032" width="9" style="114"/>
    <col min="12033" max="12033" width="6.25" style="114" customWidth="1"/>
    <col min="12034" max="12034" width="10.4140625" style="114" customWidth="1"/>
    <col min="12035" max="12035" width="7" style="114" customWidth="1"/>
    <col min="12036" max="12036" width="19" style="114" customWidth="1"/>
    <col min="12037" max="12037" width="5.75" style="114" customWidth="1"/>
    <col min="12038" max="12038" width="9.6640625" style="114" customWidth="1"/>
    <col min="12039" max="12039" width="9.9140625" style="114" customWidth="1"/>
    <col min="12040" max="12042" width="9.08203125" style="114" customWidth="1"/>
    <col min="12043" max="12043" width="8.4140625" style="114" customWidth="1"/>
    <col min="12044" max="12044" width="9.58203125" style="114" customWidth="1"/>
    <col min="12045" max="12045" width="10.33203125" style="114" customWidth="1"/>
    <col min="12046" max="12288" width="9" style="114"/>
    <col min="12289" max="12289" width="6.25" style="114" customWidth="1"/>
    <col min="12290" max="12290" width="10.4140625" style="114" customWidth="1"/>
    <col min="12291" max="12291" width="7" style="114" customWidth="1"/>
    <col min="12292" max="12292" width="19" style="114" customWidth="1"/>
    <col min="12293" max="12293" width="5.75" style="114" customWidth="1"/>
    <col min="12294" max="12294" width="9.6640625" style="114" customWidth="1"/>
    <col min="12295" max="12295" width="9.9140625" style="114" customWidth="1"/>
    <col min="12296" max="12298" width="9.08203125" style="114" customWidth="1"/>
    <col min="12299" max="12299" width="8.4140625" style="114" customWidth="1"/>
    <col min="12300" max="12300" width="9.58203125" style="114" customWidth="1"/>
    <col min="12301" max="12301" width="10.33203125" style="114" customWidth="1"/>
    <col min="12302" max="12544" width="9" style="114"/>
    <col min="12545" max="12545" width="6.25" style="114" customWidth="1"/>
    <col min="12546" max="12546" width="10.4140625" style="114" customWidth="1"/>
    <col min="12547" max="12547" width="7" style="114" customWidth="1"/>
    <col min="12548" max="12548" width="19" style="114" customWidth="1"/>
    <col min="12549" max="12549" width="5.75" style="114" customWidth="1"/>
    <col min="12550" max="12550" width="9.6640625" style="114" customWidth="1"/>
    <col min="12551" max="12551" width="9.9140625" style="114" customWidth="1"/>
    <col min="12552" max="12554" width="9.08203125" style="114" customWidth="1"/>
    <col min="12555" max="12555" width="8.4140625" style="114" customWidth="1"/>
    <col min="12556" max="12556" width="9.58203125" style="114" customWidth="1"/>
    <col min="12557" max="12557" width="10.33203125" style="114" customWidth="1"/>
    <col min="12558" max="12800" width="9" style="114"/>
    <col min="12801" max="12801" width="6.25" style="114" customWidth="1"/>
    <col min="12802" max="12802" width="10.4140625" style="114" customWidth="1"/>
    <col min="12803" max="12803" width="7" style="114" customWidth="1"/>
    <col min="12804" max="12804" width="19" style="114" customWidth="1"/>
    <col min="12805" max="12805" width="5.75" style="114" customWidth="1"/>
    <col min="12806" max="12806" width="9.6640625" style="114" customWidth="1"/>
    <col min="12807" max="12807" width="9.9140625" style="114" customWidth="1"/>
    <col min="12808" max="12810" width="9.08203125" style="114" customWidth="1"/>
    <col min="12811" max="12811" width="8.4140625" style="114" customWidth="1"/>
    <col min="12812" max="12812" width="9.58203125" style="114" customWidth="1"/>
    <col min="12813" max="12813" width="10.33203125" style="114" customWidth="1"/>
    <col min="12814" max="13056" width="9" style="114"/>
    <col min="13057" max="13057" width="6.25" style="114" customWidth="1"/>
    <col min="13058" max="13058" width="10.4140625" style="114" customWidth="1"/>
    <col min="13059" max="13059" width="7" style="114" customWidth="1"/>
    <col min="13060" max="13060" width="19" style="114" customWidth="1"/>
    <col min="13061" max="13061" width="5.75" style="114" customWidth="1"/>
    <col min="13062" max="13062" width="9.6640625" style="114" customWidth="1"/>
    <col min="13063" max="13063" width="9.9140625" style="114" customWidth="1"/>
    <col min="13064" max="13066" width="9.08203125" style="114" customWidth="1"/>
    <col min="13067" max="13067" width="8.4140625" style="114" customWidth="1"/>
    <col min="13068" max="13068" width="9.58203125" style="114" customWidth="1"/>
    <col min="13069" max="13069" width="10.33203125" style="114" customWidth="1"/>
    <col min="13070" max="13312" width="9" style="114"/>
    <col min="13313" max="13313" width="6.25" style="114" customWidth="1"/>
    <col min="13314" max="13314" width="10.4140625" style="114" customWidth="1"/>
    <col min="13315" max="13315" width="7" style="114" customWidth="1"/>
    <col min="13316" max="13316" width="19" style="114" customWidth="1"/>
    <col min="13317" max="13317" width="5.75" style="114" customWidth="1"/>
    <col min="13318" max="13318" width="9.6640625" style="114" customWidth="1"/>
    <col min="13319" max="13319" width="9.9140625" style="114" customWidth="1"/>
    <col min="13320" max="13322" width="9.08203125" style="114" customWidth="1"/>
    <col min="13323" max="13323" width="8.4140625" style="114" customWidth="1"/>
    <col min="13324" max="13324" width="9.58203125" style="114" customWidth="1"/>
    <col min="13325" max="13325" width="10.33203125" style="114" customWidth="1"/>
    <col min="13326" max="13568" width="9" style="114"/>
    <col min="13569" max="13569" width="6.25" style="114" customWidth="1"/>
    <col min="13570" max="13570" width="10.4140625" style="114" customWidth="1"/>
    <col min="13571" max="13571" width="7" style="114" customWidth="1"/>
    <col min="13572" max="13572" width="19" style="114" customWidth="1"/>
    <col min="13573" max="13573" width="5.75" style="114" customWidth="1"/>
    <col min="13574" max="13574" width="9.6640625" style="114" customWidth="1"/>
    <col min="13575" max="13575" width="9.9140625" style="114" customWidth="1"/>
    <col min="13576" max="13578" width="9.08203125" style="114" customWidth="1"/>
    <col min="13579" max="13579" width="8.4140625" style="114" customWidth="1"/>
    <col min="13580" max="13580" width="9.58203125" style="114" customWidth="1"/>
    <col min="13581" max="13581" width="10.33203125" style="114" customWidth="1"/>
    <col min="13582" max="13824" width="9" style="114"/>
    <col min="13825" max="13825" width="6.25" style="114" customWidth="1"/>
    <col min="13826" max="13826" width="10.4140625" style="114" customWidth="1"/>
    <col min="13827" max="13827" width="7" style="114" customWidth="1"/>
    <col min="13828" max="13828" width="19" style="114" customWidth="1"/>
    <col min="13829" max="13829" width="5.75" style="114" customWidth="1"/>
    <col min="13830" max="13830" width="9.6640625" style="114" customWidth="1"/>
    <col min="13831" max="13831" width="9.9140625" style="114" customWidth="1"/>
    <col min="13832" max="13834" width="9.08203125" style="114" customWidth="1"/>
    <col min="13835" max="13835" width="8.4140625" style="114" customWidth="1"/>
    <col min="13836" max="13836" width="9.58203125" style="114" customWidth="1"/>
    <col min="13837" max="13837" width="10.33203125" style="114" customWidth="1"/>
    <col min="13838" max="14080" width="9" style="114"/>
    <col min="14081" max="14081" width="6.25" style="114" customWidth="1"/>
    <col min="14082" max="14082" width="10.4140625" style="114" customWidth="1"/>
    <col min="14083" max="14083" width="7" style="114" customWidth="1"/>
    <col min="14084" max="14084" width="19" style="114" customWidth="1"/>
    <col min="14085" max="14085" width="5.75" style="114" customWidth="1"/>
    <col min="14086" max="14086" width="9.6640625" style="114" customWidth="1"/>
    <col min="14087" max="14087" width="9.9140625" style="114" customWidth="1"/>
    <col min="14088" max="14090" width="9.08203125" style="114" customWidth="1"/>
    <col min="14091" max="14091" width="8.4140625" style="114" customWidth="1"/>
    <col min="14092" max="14092" width="9.58203125" style="114" customWidth="1"/>
    <col min="14093" max="14093" width="10.33203125" style="114" customWidth="1"/>
    <col min="14094" max="14336" width="9" style="114"/>
    <col min="14337" max="14337" width="6.25" style="114" customWidth="1"/>
    <col min="14338" max="14338" width="10.4140625" style="114" customWidth="1"/>
    <col min="14339" max="14339" width="7" style="114" customWidth="1"/>
    <col min="14340" max="14340" width="19" style="114" customWidth="1"/>
    <col min="14341" max="14341" width="5.75" style="114" customWidth="1"/>
    <col min="14342" max="14342" width="9.6640625" style="114" customWidth="1"/>
    <col min="14343" max="14343" width="9.9140625" style="114" customWidth="1"/>
    <col min="14344" max="14346" width="9.08203125" style="114" customWidth="1"/>
    <col min="14347" max="14347" width="8.4140625" style="114" customWidth="1"/>
    <col min="14348" max="14348" width="9.58203125" style="114" customWidth="1"/>
    <col min="14349" max="14349" width="10.33203125" style="114" customWidth="1"/>
    <col min="14350" max="14592" width="9" style="114"/>
    <col min="14593" max="14593" width="6.25" style="114" customWidth="1"/>
    <col min="14594" max="14594" width="10.4140625" style="114" customWidth="1"/>
    <col min="14595" max="14595" width="7" style="114" customWidth="1"/>
    <col min="14596" max="14596" width="19" style="114" customWidth="1"/>
    <col min="14597" max="14597" width="5.75" style="114" customWidth="1"/>
    <col min="14598" max="14598" width="9.6640625" style="114" customWidth="1"/>
    <col min="14599" max="14599" width="9.9140625" style="114" customWidth="1"/>
    <col min="14600" max="14602" width="9.08203125" style="114" customWidth="1"/>
    <col min="14603" max="14603" width="8.4140625" style="114" customWidth="1"/>
    <col min="14604" max="14604" width="9.58203125" style="114" customWidth="1"/>
    <col min="14605" max="14605" width="10.33203125" style="114" customWidth="1"/>
    <col min="14606" max="14848" width="9" style="114"/>
    <col min="14849" max="14849" width="6.25" style="114" customWidth="1"/>
    <col min="14850" max="14850" width="10.4140625" style="114" customWidth="1"/>
    <col min="14851" max="14851" width="7" style="114" customWidth="1"/>
    <col min="14852" max="14852" width="19" style="114" customWidth="1"/>
    <col min="14853" max="14853" width="5.75" style="114" customWidth="1"/>
    <col min="14854" max="14854" width="9.6640625" style="114" customWidth="1"/>
    <col min="14855" max="14855" width="9.9140625" style="114" customWidth="1"/>
    <col min="14856" max="14858" width="9.08203125" style="114" customWidth="1"/>
    <col min="14859" max="14859" width="8.4140625" style="114" customWidth="1"/>
    <col min="14860" max="14860" width="9.58203125" style="114" customWidth="1"/>
    <col min="14861" max="14861" width="10.33203125" style="114" customWidth="1"/>
    <col min="14862" max="15104" width="9" style="114"/>
    <col min="15105" max="15105" width="6.25" style="114" customWidth="1"/>
    <col min="15106" max="15106" width="10.4140625" style="114" customWidth="1"/>
    <col min="15107" max="15107" width="7" style="114" customWidth="1"/>
    <col min="15108" max="15108" width="19" style="114" customWidth="1"/>
    <col min="15109" max="15109" width="5.75" style="114" customWidth="1"/>
    <col min="15110" max="15110" width="9.6640625" style="114" customWidth="1"/>
    <col min="15111" max="15111" width="9.9140625" style="114" customWidth="1"/>
    <col min="15112" max="15114" width="9.08203125" style="114" customWidth="1"/>
    <col min="15115" max="15115" width="8.4140625" style="114" customWidth="1"/>
    <col min="15116" max="15116" width="9.58203125" style="114" customWidth="1"/>
    <col min="15117" max="15117" width="10.33203125" style="114" customWidth="1"/>
    <col min="15118" max="15360" width="9" style="114"/>
    <col min="15361" max="15361" width="6.25" style="114" customWidth="1"/>
    <col min="15362" max="15362" width="10.4140625" style="114" customWidth="1"/>
    <col min="15363" max="15363" width="7" style="114" customWidth="1"/>
    <col min="15364" max="15364" width="19" style="114" customWidth="1"/>
    <col min="15365" max="15365" width="5.75" style="114" customWidth="1"/>
    <col min="15366" max="15366" width="9.6640625" style="114" customWidth="1"/>
    <col min="15367" max="15367" width="9.9140625" style="114" customWidth="1"/>
    <col min="15368" max="15370" width="9.08203125" style="114" customWidth="1"/>
    <col min="15371" max="15371" width="8.4140625" style="114" customWidth="1"/>
    <col min="15372" max="15372" width="9.58203125" style="114" customWidth="1"/>
    <col min="15373" max="15373" width="10.33203125" style="114" customWidth="1"/>
    <col min="15374" max="15616" width="9" style="114"/>
    <col min="15617" max="15617" width="6.25" style="114" customWidth="1"/>
    <col min="15618" max="15618" width="10.4140625" style="114" customWidth="1"/>
    <col min="15619" max="15619" width="7" style="114" customWidth="1"/>
    <col min="15620" max="15620" width="19" style="114" customWidth="1"/>
    <col min="15621" max="15621" width="5.75" style="114" customWidth="1"/>
    <col min="15622" max="15622" width="9.6640625" style="114" customWidth="1"/>
    <col min="15623" max="15623" width="9.9140625" style="114" customWidth="1"/>
    <col min="15624" max="15626" width="9.08203125" style="114" customWidth="1"/>
    <col min="15627" max="15627" width="8.4140625" style="114" customWidth="1"/>
    <col min="15628" max="15628" width="9.58203125" style="114" customWidth="1"/>
    <col min="15629" max="15629" width="10.33203125" style="114" customWidth="1"/>
    <col min="15630" max="15872" width="9" style="114"/>
    <col min="15873" max="15873" width="6.25" style="114" customWidth="1"/>
    <col min="15874" max="15874" width="10.4140625" style="114" customWidth="1"/>
    <col min="15875" max="15875" width="7" style="114" customWidth="1"/>
    <col min="15876" max="15876" width="19" style="114" customWidth="1"/>
    <col min="15877" max="15877" width="5.75" style="114" customWidth="1"/>
    <col min="15878" max="15878" width="9.6640625" style="114" customWidth="1"/>
    <col min="15879" max="15879" width="9.9140625" style="114" customWidth="1"/>
    <col min="15880" max="15882" width="9.08203125" style="114" customWidth="1"/>
    <col min="15883" max="15883" width="8.4140625" style="114" customWidth="1"/>
    <col min="15884" max="15884" width="9.58203125" style="114" customWidth="1"/>
    <col min="15885" max="15885" width="10.33203125" style="114" customWidth="1"/>
    <col min="15886" max="16128" width="9" style="114"/>
    <col min="16129" max="16129" width="6.25" style="114" customWidth="1"/>
    <col min="16130" max="16130" width="10.4140625" style="114" customWidth="1"/>
    <col min="16131" max="16131" width="7" style="114" customWidth="1"/>
    <col min="16132" max="16132" width="19" style="114" customWidth="1"/>
    <col min="16133" max="16133" width="5.75" style="114" customWidth="1"/>
    <col min="16134" max="16134" width="9.6640625" style="114" customWidth="1"/>
    <col min="16135" max="16135" width="9.9140625" style="114" customWidth="1"/>
    <col min="16136" max="16138" width="9.08203125" style="114" customWidth="1"/>
    <col min="16139" max="16139" width="8.4140625" style="114" customWidth="1"/>
    <col min="16140" max="16140" width="9.58203125" style="114" customWidth="1"/>
    <col min="16141" max="16141" width="10.33203125" style="114" customWidth="1"/>
    <col min="16142" max="16384" width="9" style="114"/>
  </cols>
  <sheetData>
    <row r="1" spans="1:13" ht="30.15" customHeight="1">
      <c r="A1" s="113" t="s">
        <v>143</v>
      </c>
      <c r="B1" s="113"/>
      <c r="C1" s="113"/>
      <c r="D1" s="113"/>
      <c r="E1" s="113"/>
      <c r="F1" s="113"/>
      <c r="G1" s="113"/>
      <c r="H1" s="113"/>
      <c r="I1" s="113"/>
      <c r="J1" s="113"/>
      <c r="K1" s="113"/>
      <c r="L1" s="113"/>
      <c r="M1" s="113"/>
    </row>
    <row r="2" spans="1:13" ht="17.5">
      <c r="A2" s="115"/>
      <c r="B2" s="115"/>
      <c r="C2" s="115"/>
      <c r="D2" s="115"/>
      <c r="E2" s="115"/>
      <c r="F2" s="115"/>
      <c r="G2" s="115"/>
      <c r="H2" s="115"/>
      <c r="I2" s="115"/>
      <c r="J2" s="115"/>
      <c r="K2" s="115"/>
      <c r="L2" s="115"/>
      <c r="M2" s="115"/>
    </row>
    <row r="3" spans="1:13">
      <c r="A3" s="116"/>
      <c r="B3" s="117"/>
      <c r="C3" s="117"/>
      <c r="D3" s="117"/>
      <c r="E3" s="117"/>
      <c r="F3" s="117"/>
      <c r="G3" s="117"/>
      <c r="H3" s="117"/>
      <c r="I3" s="117"/>
      <c r="J3" s="117"/>
      <c r="K3" s="117"/>
      <c r="L3" s="117"/>
      <c r="M3" s="118"/>
    </row>
    <row r="4" spans="1:13" ht="19.5" customHeight="1">
      <c r="A4" s="119" t="s">
        <v>144</v>
      </c>
      <c r="B4" s="120"/>
      <c r="C4" s="120"/>
      <c r="D4" s="120"/>
      <c r="E4" s="120"/>
      <c r="F4" s="120"/>
      <c r="G4" s="120"/>
      <c r="H4" s="120"/>
      <c r="I4" s="120"/>
      <c r="J4" s="120"/>
      <c r="K4" s="121"/>
      <c r="L4" s="122"/>
      <c r="M4" s="122"/>
    </row>
    <row r="5" spans="1:13" ht="16" customHeight="1">
      <c r="A5" s="123" t="s">
        <v>140</v>
      </c>
      <c r="B5" s="123" t="s">
        <v>139</v>
      </c>
      <c r="C5" s="123" t="s">
        <v>138</v>
      </c>
      <c r="D5" s="123"/>
      <c r="E5" s="124" t="s">
        <v>137</v>
      </c>
      <c r="F5" s="125" t="s">
        <v>136</v>
      </c>
      <c r="G5" s="126" t="s">
        <v>135</v>
      </c>
      <c r="H5" s="126"/>
      <c r="I5" s="126"/>
      <c r="J5" s="126"/>
      <c r="K5" s="127"/>
      <c r="L5" s="128" t="s">
        <v>134</v>
      </c>
      <c r="M5" s="128"/>
    </row>
    <row r="6" spans="1:13" ht="16" customHeight="1">
      <c r="A6" s="123"/>
      <c r="B6" s="123"/>
      <c r="C6" s="129" t="s">
        <v>133</v>
      </c>
      <c r="D6" s="130" t="s">
        <v>132</v>
      </c>
      <c r="E6" s="123"/>
      <c r="F6" s="125"/>
      <c r="G6" s="127" t="s">
        <v>131</v>
      </c>
      <c r="H6" s="127" t="s">
        <v>130</v>
      </c>
      <c r="I6" s="127" t="s">
        <v>129</v>
      </c>
      <c r="J6" s="127" t="s">
        <v>128</v>
      </c>
      <c r="K6" s="127" t="s">
        <v>127</v>
      </c>
      <c r="L6" s="131" t="s">
        <v>126</v>
      </c>
      <c r="M6" s="132" t="s">
        <v>125</v>
      </c>
    </row>
    <row r="7" spans="1:13" ht="21.9" customHeight="1">
      <c r="A7" s="133">
        <f>SUBTOTAL(103,$B$7:B7)</f>
        <v>1</v>
      </c>
      <c r="B7" s="134" t="s">
        <v>145</v>
      </c>
      <c r="C7" s="135" t="s">
        <v>107</v>
      </c>
      <c r="D7" s="134" t="s">
        <v>146</v>
      </c>
      <c r="E7" s="136" t="s">
        <v>116</v>
      </c>
      <c r="F7" s="136">
        <v>0.92</v>
      </c>
      <c r="G7" s="136"/>
      <c r="H7" s="136"/>
      <c r="I7" s="136"/>
      <c r="J7" s="136"/>
      <c r="K7" s="136"/>
      <c r="L7" s="136"/>
      <c r="M7" s="136"/>
    </row>
    <row r="8" spans="1:13" ht="21.9" customHeight="1">
      <c r="A8" s="133">
        <f>SUBTOTAL(103,$B$7:B8)</f>
        <v>2</v>
      </c>
      <c r="B8" s="134" t="s">
        <v>147</v>
      </c>
      <c r="C8" s="135" t="s">
        <v>107</v>
      </c>
      <c r="D8" s="134" t="s">
        <v>148</v>
      </c>
      <c r="E8" s="136" t="s">
        <v>116</v>
      </c>
      <c r="F8" s="136">
        <v>0.84</v>
      </c>
      <c r="G8" s="136"/>
      <c r="H8" s="136"/>
      <c r="I8" s="136"/>
      <c r="J8" s="136"/>
      <c r="K8" s="136"/>
      <c r="L8" s="136"/>
      <c r="M8" s="136"/>
    </row>
    <row r="9" spans="1:13" ht="21.9" customHeight="1">
      <c r="A9" s="133">
        <f>SUBTOTAL(103,$B$7:B9)</f>
        <v>3</v>
      </c>
      <c r="B9" s="134" t="s">
        <v>114</v>
      </c>
      <c r="C9" s="135"/>
      <c r="D9" s="134" t="s">
        <v>149</v>
      </c>
      <c r="E9" s="136" t="s">
        <v>150</v>
      </c>
      <c r="F9" s="136">
        <v>24</v>
      </c>
      <c r="G9" s="136"/>
      <c r="H9" s="136"/>
      <c r="I9" s="136"/>
      <c r="J9" s="136"/>
      <c r="K9" s="136"/>
      <c r="L9" s="136"/>
      <c r="M9" s="136"/>
    </row>
    <row r="10" spans="1:13" ht="26">
      <c r="A10" s="133">
        <f>SUBTOTAL(103,$B$7:B10)</f>
        <v>4</v>
      </c>
      <c r="B10" s="134" t="s">
        <v>151</v>
      </c>
      <c r="C10" s="135"/>
      <c r="D10" s="134" t="s">
        <v>149</v>
      </c>
      <c r="E10" s="136" t="s">
        <v>150</v>
      </c>
      <c r="F10" s="136">
        <v>16</v>
      </c>
      <c r="G10" s="136"/>
      <c r="H10" s="136"/>
      <c r="I10" s="136"/>
      <c r="J10" s="136"/>
      <c r="K10" s="136"/>
      <c r="L10" s="136"/>
      <c r="M10" s="136"/>
    </row>
    <row r="11" spans="1:13" ht="27" customHeight="1">
      <c r="A11" s="133">
        <v>5</v>
      </c>
      <c r="B11" s="134" t="s">
        <v>100</v>
      </c>
      <c r="C11" s="135"/>
      <c r="D11" s="134" t="s">
        <v>152</v>
      </c>
      <c r="E11" s="136" t="s">
        <v>153</v>
      </c>
      <c r="F11" s="136">
        <v>1</v>
      </c>
      <c r="G11" s="136"/>
      <c r="H11" s="136"/>
      <c r="I11" s="136"/>
      <c r="J11" s="136"/>
      <c r="K11" s="137"/>
      <c r="L11" s="136"/>
      <c r="M11" s="136"/>
    </row>
    <row r="12" spans="1:13" ht="21.9" customHeight="1">
      <c r="A12" s="133">
        <v>6</v>
      </c>
      <c r="B12" s="134" t="s">
        <v>154</v>
      </c>
      <c r="C12" s="135"/>
      <c r="D12" s="134"/>
      <c r="E12" s="136" t="s">
        <v>153</v>
      </c>
      <c r="F12" s="136">
        <v>1</v>
      </c>
      <c r="G12" s="136"/>
      <c r="H12" s="136"/>
      <c r="I12" s="136"/>
      <c r="J12" s="136"/>
      <c r="K12" s="137"/>
      <c r="L12" s="136"/>
      <c r="M12" s="136"/>
    </row>
    <row r="13" spans="1:13" ht="21.9" customHeight="1">
      <c r="A13" s="133">
        <v>7</v>
      </c>
      <c r="B13" s="134" t="s">
        <v>17</v>
      </c>
      <c r="C13" s="135"/>
      <c r="D13" s="138"/>
      <c r="E13" s="136" t="s">
        <v>96</v>
      </c>
      <c r="F13" s="136">
        <v>1</v>
      </c>
      <c r="G13" s="136"/>
      <c r="H13" s="136"/>
      <c r="I13" s="136"/>
      <c r="J13" s="136"/>
      <c r="K13" s="136"/>
      <c r="L13" s="136"/>
      <c r="M13" s="136"/>
    </row>
    <row r="14" spans="1:13" ht="21.9" customHeight="1">
      <c r="A14" s="133">
        <v>8</v>
      </c>
      <c r="B14" s="134" t="s">
        <v>98</v>
      </c>
      <c r="C14" s="135"/>
      <c r="D14" s="138" t="s">
        <v>97</v>
      </c>
      <c r="E14" s="136" t="s">
        <v>96</v>
      </c>
      <c r="F14" s="136">
        <v>1</v>
      </c>
      <c r="G14" s="136"/>
      <c r="H14" s="136"/>
      <c r="I14" s="136"/>
      <c r="J14" s="136"/>
      <c r="K14" s="136"/>
      <c r="L14" s="136"/>
      <c r="M14" s="136"/>
    </row>
    <row r="15" spans="1:13" ht="21.9" customHeight="1">
      <c r="A15" s="133"/>
      <c r="B15" s="139" t="s">
        <v>95</v>
      </c>
      <c r="C15" s="140"/>
      <c r="D15" s="139"/>
      <c r="E15" s="141"/>
      <c r="F15" s="141"/>
      <c r="G15" s="141"/>
      <c r="H15" s="141"/>
      <c r="I15" s="141"/>
      <c r="J15" s="141"/>
      <c r="K15" s="141"/>
      <c r="L15" s="141"/>
      <c r="M15" s="141">
        <f>SUM(M7:M14)</f>
        <v>0</v>
      </c>
    </row>
    <row r="16" spans="1:13" ht="21.9" customHeight="1">
      <c r="A16" s="142" t="s">
        <v>155</v>
      </c>
      <c r="B16" s="143"/>
      <c r="C16" s="143"/>
      <c r="D16" s="143"/>
      <c r="E16" s="143"/>
      <c r="F16" s="144"/>
      <c r="G16" s="145">
        <f>M15</f>
        <v>0</v>
      </c>
      <c r="H16" s="146"/>
      <c r="I16" s="146"/>
      <c r="J16" s="146"/>
      <c r="K16" s="146"/>
      <c r="L16" s="146"/>
      <c r="M16" s="147"/>
    </row>
    <row r="17" spans="1:13" s="150" customFormat="1" ht="18.75" customHeight="1">
      <c r="A17" s="148" t="s">
        <v>94</v>
      </c>
      <c r="B17" s="149" t="s">
        <v>156</v>
      </c>
      <c r="C17" s="149"/>
      <c r="D17" s="149"/>
      <c r="E17" s="149"/>
      <c r="F17" s="149"/>
      <c r="G17" s="149"/>
      <c r="H17" s="149"/>
      <c r="I17" s="149"/>
      <c r="J17" s="149"/>
      <c r="K17" s="149"/>
      <c r="L17" s="149"/>
      <c r="M17" s="149"/>
    </row>
    <row r="18" spans="1:13" s="150" customFormat="1" ht="18.75" customHeight="1">
      <c r="A18" s="151"/>
      <c r="B18" s="149" t="s">
        <v>157</v>
      </c>
      <c r="C18" s="149"/>
      <c r="D18" s="149"/>
      <c r="E18" s="149"/>
      <c r="F18" s="149"/>
      <c r="G18" s="149"/>
      <c r="H18" s="149"/>
      <c r="I18" s="149"/>
      <c r="J18" s="149"/>
      <c r="K18" s="149"/>
      <c r="L18" s="149"/>
      <c r="M18" s="149"/>
    </row>
    <row r="19" spans="1:13">
      <c r="A19" s="152" t="s">
        <v>90</v>
      </c>
      <c r="B19" s="153"/>
      <c r="C19" s="153"/>
      <c r="D19" s="153"/>
      <c r="E19" s="153"/>
      <c r="F19" s="153"/>
      <c r="G19" s="153"/>
      <c r="H19" s="153"/>
      <c r="I19" s="153"/>
      <c r="J19" s="153"/>
      <c r="K19" s="153"/>
      <c r="L19" s="153"/>
      <c r="M19" s="154"/>
    </row>
    <row r="20" spans="1:13">
      <c r="A20" s="155"/>
      <c r="B20" s="155"/>
      <c r="C20" s="155"/>
      <c r="D20" s="155"/>
      <c r="E20" s="155"/>
      <c r="F20" s="155"/>
      <c r="G20" s="155"/>
      <c r="H20" s="155"/>
      <c r="I20" s="155"/>
      <c r="J20" s="155"/>
      <c r="K20" s="155"/>
      <c r="L20" s="155"/>
      <c r="M20" s="155"/>
    </row>
    <row r="23" spans="1:13" ht="14.25" customHeight="1">
      <c r="K23" s="156"/>
    </row>
    <row r="24" spans="1:13" ht="14.25" customHeight="1">
      <c r="K24" s="156"/>
    </row>
    <row r="25" spans="1:13">
      <c r="K25" s="156"/>
    </row>
    <row r="26" spans="1:13">
      <c r="B26" s="156"/>
      <c r="C26" s="156"/>
      <c r="D26" s="156"/>
      <c r="E26" s="156"/>
      <c r="F26" s="156"/>
      <c r="G26" s="156"/>
      <c r="H26" s="156"/>
      <c r="I26" s="156"/>
      <c r="J26" s="156"/>
      <c r="K26" s="156"/>
    </row>
    <row r="27" spans="1:13">
      <c r="B27" s="156"/>
      <c r="C27" s="156"/>
      <c r="D27" s="156"/>
      <c r="E27" s="156"/>
      <c r="F27" s="156"/>
      <c r="G27" s="156"/>
      <c r="H27" s="156"/>
      <c r="I27" s="156"/>
      <c r="J27" s="156"/>
      <c r="K27" s="156"/>
    </row>
    <row r="28" spans="1:13">
      <c r="B28" s="156"/>
      <c r="C28" s="156"/>
      <c r="D28" s="156"/>
      <c r="E28" s="156"/>
      <c r="F28" s="156"/>
      <c r="G28" s="156"/>
      <c r="H28" s="156"/>
      <c r="I28" s="156"/>
      <c r="J28" s="156"/>
      <c r="K28" s="156"/>
    </row>
    <row r="29" spans="1:13">
      <c r="B29" s="156"/>
      <c r="C29" s="156"/>
      <c r="D29" s="156"/>
      <c r="E29" s="156"/>
      <c r="F29" s="156"/>
      <c r="G29" s="156"/>
      <c r="H29" s="156"/>
      <c r="I29" s="156"/>
      <c r="J29" s="156"/>
      <c r="K29" s="156"/>
    </row>
    <row r="30" spans="1:13">
      <c r="B30" s="156"/>
      <c r="C30" s="156"/>
      <c r="D30" s="156"/>
      <c r="E30" s="156"/>
      <c r="F30" s="156"/>
      <c r="G30" s="156"/>
      <c r="H30" s="156"/>
      <c r="I30" s="156"/>
      <c r="J30" s="156"/>
    </row>
    <row r="31" spans="1:13">
      <c r="B31" s="156"/>
      <c r="C31" s="156"/>
      <c r="D31" s="156"/>
      <c r="E31" s="156"/>
      <c r="F31" s="156"/>
      <c r="G31" s="156"/>
      <c r="H31" s="156"/>
      <c r="I31" s="156"/>
      <c r="J31" s="156"/>
    </row>
    <row r="32" spans="1:13">
      <c r="B32" s="156"/>
      <c r="C32" s="156"/>
      <c r="D32" s="156"/>
      <c r="E32" s="156"/>
      <c r="F32" s="156"/>
      <c r="G32" s="156"/>
      <c r="H32" s="156"/>
      <c r="I32" s="156"/>
      <c r="J32" s="156"/>
    </row>
  </sheetData>
  <mergeCells count="18">
    <mergeCell ref="A19:M19"/>
    <mergeCell ref="A20:M20"/>
    <mergeCell ref="L5:M5"/>
    <mergeCell ref="A16:F16"/>
    <mergeCell ref="G16:M16"/>
    <mergeCell ref="A17:A18"/>
    <mergeCell ref="B17:M17"/>
    <mergeCell ref="B18:M18"/>
    <mergeCell ref="A1:M1"/>
    <mergeCell ref="A2:M2"/>
    <mergeCell ref="A4:J4"/>
    <mergeCell ref="L4:M4"/>
    <mergeCell ref="A5:A6"/>
    <mergeCell ref="B5:B6"/>
    <mergeCell ref="C5:D5"/>
    <mergeCell ref="E5:E6"/>
    <mergeCell ref="F5:F6"/>
    <mergeCell ref="G5:J5"/>
  </mergeCells>
  <dataValidations count="1">
    <dataValidation type="list" allowBlank="1" showInputMessage="1" showErrorMessage="1" sqref="C7:C15 IY7:IY15 SU7:SU15 ACQ7:ACQ15 AMM7:AMM15 AWI7:AWI15 BGE7:BGE15 BQA7:BQA15 BZW7:BZW15 CJS7:CJS15 CTO7:CTO15 DDK7:DDK15 DNG7:DNG15 DXC7:DXC15 EGY7:EGY15 EQU7:EQU15 FAQ7:FAQ15 FKM7:FKM15 FUI7:FUI15 GEE7:GEE15 GOA7:GOA15 GXW7:GXW15 HHS7:HHS15 HRO7:HRO15 IBK7:IBK15 ILG7:ILG15 IVC7:IVC15 JEY7:JEY15 JOU7:JOU15 JYQ7:JYQ15 KIM7:KIM15 KSI7:KSI15 LCE7:LCE15 LMA7:LMA15 LVW7:LVW15 MFS7:MFS15 MPO7:MPO15 MZK7:MZK15 NJG7:NJG15 NTC7:NTC15 OCY7:OCY15 OMU7:OMU15 OWQ7:OWQ15 PGM7:PGM15 PQI7:PQI15 QAE7:QAE15 QKA7:QKA15 QTW7:QTW15 RDS7:RDS15 RNO7:RNO15 RXK7:RXK15 SHG7:SHG15 SRC7:SRC15 TAY7:TAY15 TKU7:TKU15 TUQ7:TUQ15 UEM7:UEM15 UOI7:UOI15 UYE7:UYE15 VIA7:VIA15 VRW7:VRW15 WBS7:WBS15 WLO7:WLO15 WVK7:WVK15 C65543:C65551 IY65543:IY65551 SU65543:SU65551 ACQ65543:ACQ65551 AMM65543:AMM65551 AWI65543:AWI65551 BGE65543:BGE65551 BQA65543:BQA65551 BZW65543:BZW65551 CJS65543:CJS65551 CTO65543:CTO65551 DDK65543:DDK65551 DNG65543:DNG65551 DXC65543:DXC65551 EGY65543:EGY65551 EQU65543:EQU65551 FAQ65543:FAQ65551 FKM65543:FKM65551 FUI65543:FUI65551 GEE65543:GEE65551 GOA65543:GOA65551 GXW65543:GXW65551 HHS65543:HHS65551 HRO65543:HRO65551 IBK65543:IBK65551 ILG65543:ILG65551 IVC65543:IVC65551 JEY65543:JEY65551 JOU65543:JOU65551 JYQ65543:JYQ65551 KIM65543:KIM65551 KSI65543:KSI65551 LCE65543:LCE65551 LMA65543:LMA65551 LVW65543:LVW65551 MFS65543:MFS65551 MPO65543:MPO65551 MZK65543:MZK65551 NJG65543:NJG65551 NTC65543:NTC65551 OCY65543:OCY65551 OMU65543:OMU65551 OWQ65543:OWQ65551 PGM65543:PGM65551 PQI65543:PQI65551 QAE65543:QAE65551 QKA65543:QKA65551 QTW65543:QTW65551 RDS65543:RDS65551 RNO65543:RNO65551 RXK65543:RXK65551 SHG65543:SHG65551 SRC65543:SRC65551 TAY65543:TAY65551 TKU65543:TKU65551 TUQ65543:TUQ65551 UEM65543:UEM65551 UOI65543:UOI65551 UYE65543:UYE65551 VIA65543:VIA65551 VRW65543:VRW65551 WBS65543:WBS65551 WLO65543:WLO65551 WVK65543:WVK65551 C131079:C131087 IY131079:IY131087 SU131079:SU131087 ACQ131079:ACQ131087 AMM131079:AMM131087 AWI131079:AWI131087 BGE131079:BGE131087 BQA131079:BQA131087 BZW131079:BZW131087 CJS131079:CJS131087 CTO131079:CTO131087 DDK131079:DDK131087 DNG131079:DNG131087 DXC131079:DXC131087 EGY131079:EGY131087 EQU131079:EQU131087 FAQ131079:FAQ131087 FKM131079:FKM131087 FUI131079:FUI131087 GEE131079:GEE131087 GOA131079:GOA131087 GXW131079:GXW131087 HHS131079:HHS131087 HRO131079:HRO131087 IBK131079:IBK131087 ILG131079:ILG131087 IVC131079:IVC131087 JEY131079:JEY131087 JOU131079:JOU131087 JYQ131079:JYQ131087 KIM131079:KIM131087 KSI131079:KSI131087 LCE131079:LCE131087 LMA131079:LMA131087 LVW131079:LVW131087 MFS131079:MFS131087 MPO131079:MPO131087 MZK131079:MZK131087 NJG131079:NJG131087 NTC131079:NTC131087 OCY131079:OCY131087 OMU131079:OMU131087 OWQ131079:OWQ131087 PGM131079:PGM131087 PQI131079:PQI131087 QAE131079:QAE131087 QKA131079:QKA131087 QTW131079:QTW131087 RDS131079:RDS131087 RNO131079:RNO131087 RXK131079:RXK131087 SHG131079:SHG131087 SRC131079:SRC131087 TAY131079:TAY131087 TKU131079:TKU131087 TUQ131079:TUQ131087 UEM131079:UEM131087 UOI131079:UOI131087 UYE131079:UYE131087 VIA131079:VIA131087 VRW131079:VRW131087 WBS131079:WBS131087 WLO131079:WLO131087 WVK131079:WVK131087 C196615:C196623 IY196615:IY196623 SU196615:SU196623 ACQ196615:ACQ196623 AMM196615:AMM196623 AWI196615:AWI196623 BGE196615:BGE196623 BQA196615:BQA196623 BZW196615:BZW196623 CJS196615:CJS196623 CTO196615:CTO196623 DDK196615:DDK196623 DNG196615:DNG196623 DXC196615:DXC196623 EGY196615:EGY196623 EQU196615:EQU196623 FAQ196615:FAQ196623 FKM196615:FKM196623 FUI196615:FUI196623 GEE196615:GEE196623 GOA196615:GOA196623 GXW196615:GXW196623 HHS196615:HHS196623 HRO196615:HRO196623 IBK196615:IBK196623 ILG196615:ILG196623 IVC196615:IVC196623 JEY196615:JEY196623 JOU196615:JOU196623 JYQ196615:JYQ196623 KIM196615:KIM196623 KSI196615:KSI196623 LCE196615:LCE196623 LMA196615:LMA196623 LVW196615:LVW196623 MFS196615:MFS196623 MPO196615:MPO196623 MZK196615:MZK196623 NJG196615:NJG196623 NTC196615:NTC196623 OCY196615:OCY196623 OMU196615:OMU196623 OWQ196615:OWQ196623 PGM196615:PGM196623 PQI196615:PQI196623 QAE196615:QAE196623 QKA196615:QKA196623 QTW196615:QTW196623 RDS196615:RDS196623 RNO196615:RNO196623 RXK196615:RXK196623 SHG196615:SHG196623 SRC196615:SRC196623 TAY196615:TAY196623 TKU196615:TKU196623 TUQ196615:TUQ196623 UEM196615:UEM196623 UOI196615:UOI196623 UYE196615:UYE196623 VIA196615:VIA196623 VRW196615:VRW196623 WBS196615:WBS196623 WLO196615:WLO196623 WVK196615:WVK196623 C262151:C262159 IY262151:IY262159 SU262151:SU262159 ACQ262151:ACQ262159 AMM262151:AMM262159 AWI262151:AWI262159 BGE262151:BGE262159 BQA262151:BQA262159 BZW262151:BZW262159 CJS262151:CJS262159 CTO262151:CTO262159 DDK262151:DDK262159 DNG262151:DNG262159 DXC262151:DXC262159 EGY262151:EGY262159 EQU262151:EQU262159 FAQ262151:FAQ262159 FKM262151:FKM262159 FUI262151:FUI262159 GEE262151:GEE262159 GOA262151:GOA262159 GXW262151:GXW262159 HHS262151:HHS262159 HRO262151:HRO262159 IBK262151:IBK262159 ILG262151:ILG262159 IVC262151:IVC262159 JEY262151:JEY262159 JOU262151:JOU262159 JYQ262151:JYQ262159 KIM262151:KIM262159 KSI262151:KSI262159 LCE262151:LCE262159 LMA262151:LMA262159 LVW262151:LVW262159 MFS262151:MFS262159 MPO262151:MPO262159 MZK262151:MZK262159 NJG262151:NJG262159 NTC262151:NTC262159 OCY262151:OCY262159 OMU262151:OMU262159 OWQ262151:OWQ262159 PGM262151:PGM262159 PQI262151:PQI262159 QAE262151:QAE262159 QKA262151:QKA262159 QTW262151:QTW262159 RDS262151:RDS262159 RNO262151:RNO262159 RXK262151:RXK262159 SHG262151:SHG262159 SRC262151:SRC262159 TAY262151:TAY262159 TKU262151:TKU262159 TUQ262151:TUQ262159 UEM262151:UEM262159 UOI262151:UOI262159 UYE262151:UYE262159 VIA262151:VIA262159 VRW262151:VRW262159 WBS262151:WBS262159 WLO262151:WLO262159 WVK262151:WVK262159 C327687:C327695 IY327687:IY327695 SU327687:SU327695 ACQ327687:ACQ327695 AMM327687:AMM327695 AWI327687:AWI327695 BGE327687:BGE327695 BQA327687:BQA327695 BZW327687:BZW327695 CJS327687:CJS327695 CTO327687:CTO327695 DDK327687:DDK327695 DNG327687:DNG327695 DXC327687:DXC327695 EGY327687:EGY327695 EQU327687:EQU327695 FAQ327687:FAQ327695 FKM327687:FKM327695 FUI327687:FUI327695 GEE327687:GEE327695 GOA327687:GOA327695 GXW327687:GXW327695 HHS327687:HHS327695 HRO327687:HRO327695 IBK327687:IBK327695 ILG327687:ILG327695 IVC327687:IVC327695 JEY327687:JEY327695 JOU327687:JOU327695 JYQ327687:JYQ327695 KIM327687:KIM327695 KSI327687:KSI327695 LCE327687:LCE327695 LMA327687:LMA327695 LVW327687:LVW327695 MFS327687:MFS327695 MPO327687:MPO327695 MZK327687:MZK327695 NJG327687:NJG327695 NTC327687:NTC327695 OCY327687:OCY327695 OMU327687:OMU327695 OWQ327687:OWQ327695 PGM327687:PGM327695 PQI327687:PQI327695 QAE327687:QAE327695 QKA327687:QKA327695 QTW327687:QTW327695 RDS327687:RDS327695 RNO327687:RNO327695 RXK327687:RXK327695 SHG327687:SHG327695 SRC327687:SRC327695 TAY327687:TAY327695 TKU327687:TKU327695 TUQ327687:TUQ327695 UEM327687:UEM327695 UOI327687:UOI327695 UYE327687:UYE327695 VIA327687:VIA327695 VRW327687:VRW327695 WBS327687:WBS327695 WLO327687:WLO327695 WVK327687:WVK327695 C393223:C393231 IY393223:IY393231 SU393223:SU393231 ACQ393223:ACQ393231 AMM393223:AMM393231 AWI393223:AWI393231 BGE393223:BGE393231 BQA393223:BQA393231 BZW393223:BZW393231 CJS393223:CJS393231 CTO393223:CTO393231 DDK393223:DDK393231 DNG393223:DNG393231 DXC393223:DXC393231 EGY393223:EGY393231 EQU393223:EQU393231 FAQ393223:FAQ393231 FKM393223:FKM393231 FUI393223:FUI393231 GEE393223:GEE393231 GOA393223:GOA393231 GXW393223:GXW393231 HHS393223:HHS393231 HRO393223:HRO393231 IBK393223:IBK393231 ILG393223:ILG393231 IVC393223:IVC393231 JEY393223:JEY393231 JOU393223:JOU393231 JYQ393223:JYQ393231 KIM393223:KIM393231 KSI393223:KSI393231 LCE393223:LCE393231 LMA393223:LMA393231 LVW393223:LVW393231 MFS393223:MFS393231 MPO393223:MPO393231 MZK393223:MZK393231 NJG393223:NJG393231 NTC393223:NTC393231 OCY393223:OCY393231 OMU393223:OMU393231 OWQ393223:OWQ393231 PGM393223:PGM393231 PQI393223:PQI393231 QAE393223:QAE393231 QKA393223:QKA393231 QTW393223:QTW393231 RDS393223:RDS393231 RNO393223:RNO393231 RXK393223:RXK393231 SHG393223:SHG393231 SRC393223:SRC393231 TAY393223:TAY393231 TKU393223:TKU393231 TUQ393223:TUQ393231 UEM393223:UEM393231 UOI393223:UOI393231 UYE393223:UYE393231 VIA393223:VIA393231 VRW393223:VRW393231 WBS393223:WBS393231 WLO393223:WLO393231 WVK393223:WVK393231 C458759:C458767 IY458759:IY458767 SU458759:SU458767 ACQ458759:ACQ458767 AMM458759:AMM458767 AWI458759:AWI458767 BGE458759:BGE458767 BQA458759:BQA458767 BZW458759:BZW458767 CJS458759:CJS458767 CTO458759:CTO458767 DDK458759:DDK458767 DNG458759:DNG458767 DXC458759:DXC458767 EGY458759:EGY458767 EQU458759:EQU458767 FAQ458759:FAQ458767 FKM458759:FKM458767 FUI458759:FUI458767 GEE458759:GEE458767 GOA458759:GOA458767 GXW458759:GXW458767 HHS458759:HHS458767 HRO458759:HRO458767 IBK458759:IBK458767 ILG458759:ILG458767 IVC458759:IVC458767 JEY458759:JEY458767 JOU458759:JOU458767 JYQ458759:JYQ458767 KIM458759:KIM458767 KSI458759:KSI458767 LCE458759:LCE458767 LMA458759:LMA458767 LVW458759:LVW458767 MFS458759:MFS458767 MPO458759:MPO458767 MZK458759:MZK458767 NJG458759:NJG458767 NTC458759:NTC458767 OCY458759:OCY458767 OMU458759:OMU458767 OWQ458759:OWQ458767 PGM458759:PGM458767 PQI458759:PQI458767 QAE458759:QAE458767 QKA458759:QKA458767 QTW458759:QTW458767 RDS458759:RDS458767 RNO458759:RNO458767 RXK458759:RXK458767 SHG458759:SHG458767 SRC458759:SRC458767 TAY458759:TAY458767 TKU458759:TKU458767 TUQ458759:TUQ458767 UEM458759:UEM458767 UOI458759:UOI458767 UYE458759:UYE458767 VIA458759:VIA458767 VRW458759:VRW458767 WBS458759:WBS458767 WLO458759:WLO458767 WVK458759:WVK458767 C524295:C524303 IY524295:IY524303 SU524295:SU524303 ACQ524295:ACQ524303 AMM524295:AMM524303 AWI524295:AWI524303 BGE524295:BGE524303 BQA524295:BQA524303 BZW524295:BZW524303 CJS524295:CJS524303 CTO524295:CTO524303 DDK524295:DDK524303 DNG524295:DNG524303 DXC524295:DXC524303 EGY524295:EGY524303 EQU524295:EQU524303 FAQ524295:FAQ524303 FKM524295:FKM524303 FUI524295:FUI524303 GEE524295:GEE524303 GOA524295:GOA524303 GXW524295:GXW524303 HHS524295:HHS524303 HRO524295:HRO524303 IBK524295:IBK524303 ILG524295:ILG524303 IVC524295:IVC524303 JEY524295:JEY524303 JOU524295:JOU524303 JYQ524295:JYQ524303 KIM524295:KIM524303 KSI524295:KSI524303 LCE524295:LCE524303 LMA524295:LMA524303 LVW524295:LVW524303 MFS524295:MFS524303 MPO524295:MPO524303 MZK524295:MZK524303 NJG524295:NJG524303 NTC524295:NTC524303 OCY524295:OCY524303 OMU524295:OMU524303 OWQ524295:OWQ524303 PGM524295:PGM524303 PQI524295:PQI524303 QAE524295:QAE524303 QKA524295:QKA524303 QTW524295:QTW524303 RDS524295:RDS524303 RNO524295:RNO524303 RXK524295:RXK524303 SHG524295:SHG524303 SRC524295:SRC524303 TAY524295:TAY524303 TKU524295:TKU524303 TUQ524295:TUQ524303 UEM524295:UEM524303 UOI524295:UOI524303 UYE524295:UYE524303 VIA524295:VIA524303 VRW524295:VRW524303 WBS524295:WBS524303 WLO524295:WLO524303 WVK524295:WVK524303 C589831:C589839 IY589831:IY589839 SU589831:SU589839 ACQ589831:ACQ589839 AMM589831:AMM589839 AWI589831:AWI589839 BGE589831:BGE589839 BQA589831:BQA589839 BZW589831:BZW589839 CJS589831:CJS589839 CTO589831:CTO589839 DDK589831:DDK589839 DNG589831:DNG589839 DXC589831:DXC589839 EGY589831:EGY589839 EQU589831:EQU589839 FAQ589831:FAQ589839 FKM589831:FKM589839 FUI589831:FUI589839 GEE589831:GEE589839 GOA589831:GOA589839 GXW589831:GXW589839 HHS589831:HHS589839 HRO589831:HRO589839 IBK589831:IBK589839 ILG589831:ILG589839 IVC589831:IVC589839 JEY589831:JEY589839 JOU589831:JOU589839 JYQ589831:JYQ589839 KIM589831:KIM589839 KSI589831:KSI589839 LCE589831:LCE589839 LMA589831:LMA589839 LVW589831:LVW589839 MFS589831:MFS589839 MPO589831:MPO589839 MZK589831:MZK589839 NJG589831:NJG589839 NTC589831:NTC589839 OCY589831:OCY589839 OMU589831:OMU589839 OWQ589831:OWQ589839 PGM589831:PGM589839 PQI589831:PQI589839 QAE589831:QAE589839 QKA589831:QKA589839 QTW589831:QTW589839 RDS589831:RDS589839 RNO589831:RNO589839 RXK589831:RXK589839 SHG589831:SHG589839 SRC589831:SRC589839 TAY589831:TAY589839 TKU589831:TKU589839 TUQ589831:TUQ589839 UEM589831:UEM589839 UOI589831:UOI589839 UYE589831:UYE589839 VIA589831:VIA589839 VRW589831:VRW589839 WBS589831:WBS589839 WLO589831:WLO589839 WVK589831:WVK589839 C655367:C655375 IY655367:IY655375 SU655367:SU655375 ACQ655367:ACQ655375 AMM655367:AMM655375 AWI655367:AWI655375 BGE655367:BGE655375 BQA655367:BQA655375 BZW655367:BZW655375 CJS655367:CJS655375 CTO655367:CTO655375 DDK655367:DDK655375 DNG655367:DNG655375 DXC655367:DXC655375 EGY655367:EGY655375 EQU655367:EQU655375 FAQ655367:FAQ655375 FKM655367:FKM655375 FUI655367:FUI655375 GEE655367:GEE655375 GOA655367:GOA655375 GXW655367:GXW655375 HHS655367:HHS655375 HRO655367:HRO655375 IBK655367:IBK655375 ILG655367:ILG655375 IVC655367:IVC655375 JEY655367:JEY655375 JOU655367:JOU655375 JYQ655367:JYQ655375 KIM655367:KIM655375 KSI655367:KSI655375 LCE655367:LCE655375 LMA655367:LMA655375 LVW655367:LVW655375 MFS655367:MFS655375 MPO655367:MPO655375 MZK655367:MZK655375 NJG655367:NJG655375 NTC655367:NTC655375 OCY655367:OCY655375 OMU655367:OMU655375 OWQ655367:OWQ655375 PGM655367:PGM655375 PQI655367:PQI655375 QAE655367:QAE655375 QKA655367:QKA655375 QTW655367:QTW655375 RDS655367:RDS655375 RNO655367:RNO655375 RXK655367:RXK655375 SHG655367:SHG655375 SRC655367:SRC655375 TAY655367:TAY655375 TKU655367:TKU655375 TUQ655367:TUQ655375 UEM655367:UEM655375 UOI655367:UOI655375 UYE655367:UYE655375 VIA655367:VIA655375 VRW655367:VRW655375 WBS655367:WBS655375 WLO655367:WLO655375 WVK655367:WVK655375 C720903:C720911 IY720903:IY720911 SU720903:SU720911 ACQ720903:ACQ720911 AMM720903:AMM720911 AWI720903:AWI720911 BGE720903:BGE720911 BQA720903:BQA720911 BZW720903:BZW720911 CJS720903:CJS720911 CTO720903:CTO720911 DDK720903:DDK720911 DNG720903:DNG720911 DXC720903:DXC720911 EGY720903:EGY720911 EQU720903:EQU720911 FAQ720903:FAQ720911 FKM720903:FKM720911 FUI720903:FUI720911 GEE720903:GEE720911 GOA720903:GOA720911 GXW720903:GXW720911 HHS720903:HHS720911 HRO720903:HRO720911 IBK720903:IBK720911 ILG720903:ILG720911 IVC720903:IVC720911 JEY720903:JEY720911 JOU720903:JOU720911 JYQ720903:JYQ720911 KIM720903:KIM720911 KSI720903:KSI720911 LCE720903:LCE720911 LMA720903:LMA720911 LVW720903:LVW720911 MFS720903:MFS720911 MPO720903:MPO720911 MZK720903:MZK720911 NJG720903:NJG720911 NTC720903:NTC720911 OCY720903:OCY720911 OMU720903:OMU720911 OWQ720903:OWQ720911 PGM720903:PGM720911 PQI720903:PQI720911 QAE720903:QAE720911 QKA720903:QKA720911 QTW720903:QTW720911 RDS720903:RDS720911 RNO720903:RNO720911 RXK720903:RXK720911 SHG720903:SHG720911 SRC720903:SRC720911 TAY720903:TAY720911 TKU720903:TKU720911 TUQ720903:TUQ720911 UEM720903:UEM720911 UOI720903:UOI720911 UYE720903:UYE720911 VIA720903:VIA720911 VRW720903:VRW720911 WBS720903:WBS720911 WLO720903:WLO720911 WVK720903:WVK720911 C786439:C786447 IY786439:IY786447 SU786439:SU786447 ACQ786439:ACQ786447 AMM786439:AMM786447 AWI786439:AWI786447 BGE786439:BGE786447 BQA786439:BQA786447 BZW786439:BZW786447 CJS786439:CJS786447 CTO786439:CTO786447 DDK786439:DDK786447 DNG786439:DNG786447 DXC786439:DXC786447 EGY786439:EGY786447 EQU786439:EQU786447 FAQ786439:FAQ786447 FKM786439:FKM786447 FUI786439:FUI786447 GEE786439:GEE786447 GOA786439:GOA786447 GXW786439:GXW786447 HHS786439:HHS786447 HRO786439:HRO786447 IBK786439:IBK786447 ILG786439:ILG786447 IVC786439:IVC786447 JEY786439:JEY786447 JOU786439:JOU786447 JYQ786439:JYQ786447 KIM786439:KIM786447 KSI786439:KSI786447 LCE786439:LCE786447 LMA786439:LMA786447 LVW786439:LVW786447 MFS786439:MFS786447 MPO786439:MPO786447 MZK786439:MZK786447 NJG786439:NJG786447 NTC786439:NTC786447 OCY786439:OCY786447 OMU786439:OMU786447 OWQ786439:OWQ786447 PGM786439:PGM786447 PQI786439:PQI786447 QAE786439:QAE786447 QKA786439:QKA786447 QTW786439:QTW786447 RDS786439:RDS786447 RNO786439:RNO786447 RXK786439:RXK786447 SHG786439:SHG786447 SRC786439:SRC786447 TAY786439:TAY786447 TKU786439:TKU786447 TUQ786439:TUQ786447 UEM786439:UEM786447 UOI786439:UOI786447 UYE786439:UYE786447 VIA786439:VIA786447 VRW786439:VRW786447 WBS786439:WBS786447 WLO786439:WLO786447 WVK786439:WVK786447 C851975:C851983 IY851975:IY851983 SU851975:SU851983 ACQ851975:ACQ851983 AMM851975:AMM851983 AWI851975:AWI851983 BGE851975:BGE851983 BQA851975:BQA851983 BZW851975:BZW851983 CJS851975:CJS851983 CTO851975:CTO851983 DDK851975:DDK851983 DNG851975:DNG851983 DXC851975:DXC851983 EGY851975:EGY851983 EQU851975:EQU851983 FAQ851975:FAQ851983 FKM851975:FKM851983 FUI851975:FUI851983 GEE851975:GEE851983 GOA851975:GOA851983 GXW851975:GXW851983 HHS851975:HHS851983 HRO851975:HRO851983 IBK851975:IBK851983 ILG851975:ILG851983 IVC851975:IVC851983 JEY851975:JEY851983 JOU851975:JOU851983 JYQ851975:JYQ851983 KIM851975:KIM851983 KSI851975:KSI851983 LCE851975:LCE851983 LMA851975:LMA851983 LVW851975:LVW851983 MFS851975:MFS851983 MPO851975:MPO851983 MZK851975:MZK851983 NJG851975:NJG851983 NTC851975:NTC851983 OCY851975:OCY851983 OMU851975:OMU851983 OWQ851975:OWQ851983 PGM851975:PGM851983 PQI851975:PQI851983 QAE851975:QAE851983 QKA851975:QKA851983 QTW851975:QTW851983 RDS851975:RDS851983 RNO851975:RNO851983 RXK851975:RXK851983 SHG851975:SHG851983 SRC851975:SRC851983 TAY851975:TAY851983 TKU851975:TKU851983 TUQ851975:TUQ851983 UEM851975:UEM851983 UOI851975:UOI851983 UYE851975:UYE851983 VIA851975:VIA851983 VRW851975:VRW851983 WBS851975:WBS851983 WLO851975:WLO851983 WVK851975:WVK851983 C917511:C917519 IY917511:IY917519 SU917511:SU917519 ACQ917511:ACQ917519 AMM917511:AMM917519 AWI917511:AWI917519 BGE917511:BGE917519 BQA917511:BQA917519 BZW917511:BZW917519 CJS917511:CJS917519 CTO917511:CTO917519 DDK917511:DDK917519 DNG917511:DNG917519 DXC917511:DXC917519 EGY917511:EGY917519 EQU917511:EQU917519 FAQ917511:FAQ917519 FKM917511:FKM917519 FUI917511:FUI917519 GEE917511:GEE917519 GOA917511:GOA917519 GXW917511:GXW917519 HHS917511:HHS917519 HRO917511:HRO917519 IBK917511:IBK917519 ILG917511:ILG917519 IVC917511:IVC917519 JEY917511:JEY917519 JOU917511:JOU917519 JYQ917511:JYQ917519 KIM917511:KIM917519 KSI917511:KSI917519 LCE917511:LCE917519 LMA917511:LMA917519 LVW917511:LVW917519 MFS917511:MFS917519 MPO917511:MPO917519 MZK917511:MZK917519 NJG917511:NJG917519 NTC917511:NTC917519 OCY917511:OCY917519 OMU917511:OMU917519 OWQ917511:OWQ917519 PGM917511:PGM917519 PQI917511:PQI917519 QAE917511:QAE917519 QKA917511:QKA917519 QTW917511:QTW917519 RDS917511:RDS917519 RNO917511:RNO917519 RXK917511:RXK917519 SHG917511:SHG917519 SRC917511:SRC917519 TAY917511:TAY917519 TKU917511:TKU917519 TUQ917511:TUQ917519 UEM917511:UEM917519 UOI917511:UOI917519 UYE917511:UYE917519 VIA917511:VIA917519 VRW917511:VRW917519 WBS917511:WBS917519 WLO917511:WLO917519 WVK917511:WVK917519 C983047:C983055 IY983047:IY983055 SU983047:SU983055 ACQ983047:ACQ983055 AMM983047:AMM983055 AWI983047:AWI983055 BGE983047:BGE983055 BQA983047:BQA983055 BZW983047:BZW983055 CJS983047:CJS983055 CTO983047:CTO983055 DDK983047:DDK983055 DNG983047:DNG983055 DXC983047:DXC983055 EGY983047:EGY983055 EQU983047:EQU983055 FAQ983047:FAQ983055 FKM983047:FKM983055 FUI983047:FUI983055 GEE983047:GEE983055 GOA983047:GOA983055 GXW983047:GXW983055 HHS983047:HHS983055 HRO983047:HRO983055 IBK983047:IBK983055 ILG983047:ILG983055 IVC983047:IVC983055 JEY983047:JEY983055 JOU983047:JOU983055 JYQ983047:JYQ983055 KIM983047:KIM983055 KSI983047:KSI983055 LCE983047:LCE983055 LMA983047:LMA983055 LVW983047:LVW983055 MFS983047:MFS983055 MPO983047:MPO983055 MZK983047:MZK983055 NJG983047:NJG983055 NTC983047:NTC983055 OCY983047:OCY983055 OMU983047:OMU983055 OWQ983047:OWQ983055 PGM983047:PGM983055 PQI983047:PQI983055 QAE983047:QAE983055 QKA983047:QKA983055 QTW983047:QTW983055 RDS983047:RDS983055 RNO983047:RNO983055 RXK983047:RXK983055 SHG983047:SHG983055 SRC983047:SRC983055 TAY983047:TAY983055 TKU983047:TKU983055 TUQ983047:TUQ983055 UEM983047:UEM983055 UOI983047:UOI983055 UYE983047:UYE983055 VIA983047:VIA983055 VRW983047:VRW983055 WBS983047:WBS983055 WLO983047:WLO983055 WVK983047:WVK983055" xr:uid="{A265B074-D0B5-47F7-85B9-9C4DFBF459CB}">
      <formula1>"Q345B,Q345C,Q235B"</formula1>
    </dataValidation>
  </dataValidations>
  <printOptions horizontalCentered="1" verticalCentered="1"/>
  <pageMargins left="0.74803149606299213" right="0.55118110236220474" top="0.19685039370078741" bottom="0.98425196850393715" header="0.27559055118110237"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vt:lpstr>
      <vt:lpstr>压力调节</vt:lpstr>
      <vt:lpstr>楼顶钢结构</vt:lpstr>
      <vt:lpstr>4楼钢结构转换平台</vt:lpstr>
      <vt:lpstr>Cover!Print_Area</vt:lpstr>
      <vt:lpstr>压力调节!Print_Area</vt:lpstr>
      <vt:lpstr>Cover!Print_Titles</vt:lpstr>
      <vt:lpstr>压力调节!Print_Titles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allen</dc:creator>
  <cp:lastModifiedBy>Gong, Allen</cp:lastModifiedBy>
  <cp:lastPrinted>2020-10-26T06:11:07Z</cp:lastPrinted>
  <dcterms:created xsi:type="dcterms:W3CDTF">2020-10-25T13:12:24Z</dcterms:created>
  <dcterms:modified xsi:type="dcterms:W3CDTF">2020-10-26T06:50:51Z</dcterms:modified>
</cp:coreProperties>
</file>