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 activeTab="3"/>
  </bookViews>
  <sheets>
    <sheet name="Cover" sheetId="1" r:id="rId1"/>
    <sheet name="压力调节" sheetId="2" r:id="rId2"/>
    <sheet name="楼顶钢结构" sheetId="4" r:id="rId3"/>
    <sheet name="4楼钢结构转换平台" sheetId="5" r:id="rId4"/>
  </sheets>
  <externalReferences>
    <externalReference r:id="rId5"/>
  </externalReferences>
  <definedNames>
    <definedName name="_xlnm.Print_Area" localSheetId="3">'4楼钢结构转换平台'!#REF!</definedName>
    <definedName name="_xlnm.Print_Area" localSheetId="0">Cover!$A$1:$H$23</definedName>
    <definedName name="_xlnm.Print_Area" localSheetId="2">楼顶钢结构!#REF!</definedName>
    <definedName name="_xlnm.Print_Area" localSheetId="1">压力调节!$A$1:$K$25</definedName>
    <definedName name="_xlnm.Print_Titles" localSheetId="0">Cover!$1:$3</definedName>
    <definedName name="_xlnm.Print_Titles" localSheetId="1">压力调节!$1:$4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a="1"/>
  <c r="F7" s="1"/>
  <c r="F5"/>
  <c r="G16" i="5"/>
  <c r="A10"/>
  <c r="A9"/>
  <c r="A8"/>
  <c r="A7"/>
  <c r="M15" l="1"/>
  <c r="G5" i="1"/>
  <c r="A7" i="4"/>
  <c r="F7"/>
  <c r="A8"/>
  <c r="F8"/>
  <c r="A9"/>
  <c r="F9"/>
  <c r="A10"/>
  <c r="F10"/>
  <c r="A12"/>
  <c r="A13"/>
  <c r="M20"/>
  <c r="F6" i="1" s="1"/>
  <c r="G6" s="1"/>
  <c r="G8" s="1"/>
  <c r="F11" s="1"/>
  <c r="G11" s="1"/>
  <c r="D12" s="1"/>
  <c r="I25" i="2"/>
  <c r="J25" s="1"/>
  <c r="D26" s="1"/>
  <c r="G25"/>
  <c r="A1"/>
  <c r="L7" i="1"/>
  <c r="K7"/>
  <c r="J7"/>
  <c r="I7"/>
  <c r="H7"/>
  <c r="G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<sst xmlns="http://schemas.openxmlformats.org/spreadsheetml/2006/main" count="238" uniqueCount="160">
  <si>
    <t>工程量价格清单汇总表</t>
  </si>
  <si>
    <r>
      <t>REV</t>
    </r>
    <r>
      <rPr>
        <sz val="11"/>
        <rFont val="华文新魏"/>
        <family val="3"/>
        <charset val="134"/>
      </rPr>
      <t>：</t>
    </r>
    <r>
      <rPr>
        <sz val="11"/>
        <rFont val="华文新魏"/>
        <family val="3"/>
        <charset val="134"/>
      </rPr>
      <t>01</t>
    </r>
  </si>
  <si>
    <t>Date日期: 2020.05.27</t>
  </si>
  <si>
    <r>
      <t xml:space="preserve">Description
</t>
    </r>
    <r>
      <rPr>
        <b/>
        <sz val="10"/>
        <rFont val="宋体"/>
        <family val="3"/>
        <charset val="134"/>
      </rPr>
      <t>内容</t>
    </r>
  </si>
  <si>
    <r>
      <t xml:space="preserve">Specifications
</t>
    </r>
    <r>
      <rPr>
        <b/>
        <sz val="10"/>
        <rFont val="宋体"/>
        <family val="3"/>
        <charset val="134"/>
      </rPr>
      <t>描述</t>
    </r>
  </si>
  <si>
    <r>
      <t xml:space="preserve">Qty
</t>
    </r>
    <r>
      <rPr>
        <b/>
        <sz val="10"/>
        <rFont val="宋体"/>
        <family val="3"/>
        <charset val="134"/>
      </rPr>
      <t>数量</t>
    </r>
  </si>
  <si>
    <r>
      <t xml:space="preserve">Unit
</t>
    </r>
    <r>
      <rPr>
        <b/>
        <sz val="10"/>
        <rFont val="宋体"/>
        <family val="3"/>
        <charset val="134"/>
      </rPr>
      <t>单位</t>
    </r>
  </si>
  <si>
    <r>
      <t xml:space="preserve">Unit RMB
</t>
    </r>
    <r>
      <rPr>
        <b/>
        <sz val="10"/>
        <rFont val="宋体"/>
        <family val="3"/>
        <charset val="134"/>
      </rPr>
      <t>单价</t>
    </r>
    <r>
      <rPr>
        <b/>
        <sz val="10"/>
        <rFont val="Arial"/>
        <family val="2"/>
      </rPr>
      <t>RMB</t>
    </r>
  </si>
  <si>
    <r>
      <t xml:space="preserve">Sum RMB
</t>
    </r>
    <r>
      <rPr>
        <b/>
        <sz val="10"/>
        <rFont val="宋体"/>
        <family val="3"/>
        <charset val="134"/>
      </rPr>
      <t>总价</t>
    </r>
    <r>
      <rPr>
        <b/>
        <sz val="10"/>
        <rFont val="Arial"/>
        <family val="2"/>
      </rPr>
      <t>RMB</t>
    </r>
  </si>
  <si>
    <r>
      <t xml:space="preserve">Remark
</t>
    </r>
    <r>
      <rPr>
        <b/>
        <sz val="10"/>
        <rFont val="宋体"/>
        <family val="3"/>
        <charset val="134"/>
      </rPr>
      <t>备注</t>
    </r>
  </si>
  <si>
    <t>一</t>
  </si>
  <si>
    <t>直接费用</t>
  </si>
  <si>
    <t>式</t>
  </si>
  <si>
    <t>暖通清单</t>
  </si>
  <si>
    <t>小计</t>
  </si>
  <si>
    <t>二</t>
  </si>
  <si>
    <t>管理费</t>
  </si>
  <si>
    <t>三</t>
  </si>
  <si>
    <t>措施费以及运费</t>
  </si>
  <si>
    <t>四</t>
  </si>
  <si>
    <t>税金9%</t>
  </si>
  <si>
    <t>开具9%工程专用增值税发票</t>
  </si>
  <si>
    <r>
      <t xml:space="preserve">Total Project  Quotation (RMB)
</t>
    </r>
    <r>
      <rPr>
        <b/>
        <sz val="10"/>
        <rFont val="宋体"/>
        <family val="3"/>
        <charset val="134"/>
      </rPr>
      <t>本次项目报价</t>
    </r>
    <r>
      <rPr>
        <b/>
        <sz val="10"/>
        <rFont val="Arial"/>
        <family val="2"/>
      </rPr>
      <t xml:space="preserve"> (RMB)</t>
    </r>
  </si>
  <si>
    <t>Description
内容</t>
  </si>
  <si>
    <t>Specifications
描述</t>
  </si>
  <si>
    <t>Qty
数量</t>
  </si>
  <si>
    <t>Unit
单位</t>
  </si>
  <si>
    <t>材料价 RMB</t>
  </si>
  <si>
    <t>人工费 RMB</t>
  </si>
  <si>
    <t>总价                 RMB</t>
  </si>
  <si>
    <t>Remark
备注</t>
  </si>
  <si>
    <t>单价</t>
  </si>
  <si>
    <t>复价</t>
  </si>
  <si>
    <t>四层</t>
  </si>
  <si>
    <t>1-1</t>
  </si>
  <si>
    <t>定风量阀CAV-F-1（不含执行器、压力无关型）</t>
  </si>
  <si>
    <t>风管尺寸：∅300；调试风量：1500CMH；
设备风量：1200~1800CMPH</t>
  </si>
  <si>
    <t>只</t>
  </si>
  <si>
    <t>1-2</t>
  </si>
  <si>
    <t>定风量阀CAV-F-2（不含执行器、压力无关型）</t>
  </si>
  <si>
    <t>风管尺寸：200x200；调试风量：500CMH；
设备风量：350~700CMPH</t>
  </si>
  <si>
    <t>1-3</t>
  </si>
  <si>
    <t>定风量阀CAV-F-3（不含执行器、压力无关型）</t>
  </si>
  <si>
    <t>1-4</t>
  </si>
  <si>
    <t>定风量阀CAV-F-4（不含执行器、压力无关型）</t>
  </si>
  <si>
    <t>风管尺寸：320x200；调试风量：600CMH；
设备风量：400~800CMPH</t>
  </si>
  <si>
    <t>1-5</t>
  </si>
  <si>
    <t>定风量阀CAV-F-5（不含执行器、压力无关型）</t>
  </si>
  <si>
    <t>风管尺寸：320x160；调试风量：400CMH；
设备风量：300~700CMPH</t>
  </si>
  <si>
    <t>1-6</t>
  </si>
  <si>
    <t>定风量阀CAV-F-6（不含执行器、压力无关型）</t>
  </si>
  <si>
    <t>1-7</t>
  </si>
  <si>
    <t>定风量阀CAV-F-7（不含执行器、压力无关型）</t>
  </si>
  <si>
    <t>风管尺寸：320x250；调试风量：900CMH；
设备风量：700~1500CMPH</t>
  </si>
  <si>
    <t>1-8</t>
  </si>
  <si>
    <t>定风量阀CAV-F-8（不含执行器、压力无关型）</t>
  </si>
  <si>
    <t>风管尺寸：250x120；调试风量：300CMH；
设备风量：250~600CMPH</t>
  </si>
  <si>
    <t>1-9</t>
  </si>
  <si>
    <t>高效风口</t>
  </si>
  <si>
    <t>额定风量 500m3/h，H14，液槽密封</t>
  </si>
  <si>
    <t>台</t>
  </si>
  <si>
    <t>1-10</t>
  </si>
  <si>
    <t>额定风量 1000m3/h，H14，液槽密封</t>
  </si>
  <si>
    <t>1-11</t>
  </si>
  <si>
    <t>高效风口（H15）</t>
  </si>
  <si>
    <t>额定风量 1500m3/h，H14，液槽密封</t>
  </si>
  <si>
    <t>1-12</t>
  </si>
  <si>
    <t>回风风口（HF1）</t>
  </si>
  <si>
    <t>风口 150*200，带阻尼网</t>
  </si>
  <si>
    <t>1-13</t>
  </si>
  <si>
    <t>回风风口（HF2）</t>
  </si>
  <si>
    <t>风口 250x600，带阻尼网</t>
  </si>
  <si>
    <t>1-14</t>
  </si>
  <si>
    <t>回风风口（HF3）</t>
  </si>
  <si>
    <t>风口 250*400，带阻尼网</t>
  </si>
  <si>
    <t>1-15</t>
  </si>
  <si>
    <t>变风量阀执行器LMQ24A-SR SCE（快速）</t>
  </si>
  <si>
    <t>高速执行器全行程2.5s；扭矩4Nm；         电源：AC/DC 24 V 50/60 Hz</t>
    <rPh sb="0" eb="1">
      <t>gao'su</t>
    </rPh>
    <rPh sb="2" eb="3">
      <t>zhi'xing'qi</t>
    </rPh>
    <rPh sb="5" eb="6">
      <t>quan'xing'chneg</t>
    </rPh>
    <rPh sb="13" eb="14">
      <t>niu'ju</t>
    </rPh>
    <phoneticPr fontId="11" type="noConversion"/>
  </si>
  <si>
    <t>Schneider</t>
    <phoneticPr fontId="11" type="noConversion"/>
  </si>
  <si>
    <t>二层</t>
  </si>
  <si>
    <t>2-1</t>
  </si>
  <si>
    <t>定风量阀</t>
  </si>
  <si>
    <t>CAV-N-16</t>
  </si>
  <si>
    <t>2-2</t>
  </si>
  <si>
    <t>变风量阀</t>
  </si>
  <si>
    <t>VAV-N-16</t>
  </si>
  <si>
    <t>2-3</t>
  </si>
  <si>
    <t>Total Project  Quotation (RMB)
本次项目报价 (RMB)</t>
  </si>
  <si>
    <t>式</t>
    <phoneticPr fontId="3" type="noConversion"/>
  </si>
  <si>
    <t xml:space="preserve">报价人            :              审核人                          </t>
  </si>
  <si>
    <t>3、工程量为暂估量，按实理论结算。</t>
    <phoneticPr fontId="3" type="noConversion"/>
  </si>
  <si>
    <t>2、油漆：醇酸底漆2道，共60um。</t>
    <phoneticPr fontId="3" type="noConversion"/>
  </si>
  <si>
    <t>1、本报价仅含报价列表中内容，其余项目均不含,报价当月有效。</t>
    <phoneticPr fontId="3" type="noConversion"/>
  </si>
  <si>
    <t>注明：</t>
  </si>
  <si>
    <t>合计</t>
  </si>
  <si>
    <t>项</t>
  </si>
  <si>
    <t>工程专票9%</t>
  </si>
  <si>
    <t>税金</t>
  </si>
  <si>
    <t>项</t>
    <phoneticPr fontId="15" type="noConversion"/>
  </si>
  <si>
    <t>机械费.运输费</t>
  </si>
  <si>
    <t>配件</t>
  </si>
  <si>
    <t>部</t>
  </si>
  <si>
    <t>含栏杆</t>
  </si>
  <si>
    <t>楼梯</t>
  </si>
  <si>
    <t>m2</t>
    <phoneticPr fontId="3" type="noConversion"/>
  </si>
  <si>
    <t>30*3*40镀锌扁铁</t>
    <phoneticPr fontId="3" type="noConversion"/>
  </si>
  <si>
    <t>Q235B</t>
  </si>
  <si>
    <t>盖板</t>
    <phoneticPr fontId="3" type="noConversion"/>
  </si>
  <si>
    <t>米</t>
    <phoneticPr fontId="3" type="noConversion"/>
  </si>
  <si>
    <t>50圆管 醇酸底漆2道</t>
    <phoneticPr fontId="3" type="noConversion"/>
  </si>
  <si>
    <t>护栏</t>
    <phoneticPr fontId="3" type="noConversion"/>
  </si>
  <si>
    <t>个</t>
    <phoneticPr fontId="3" type="noConversion"/>
  </si>
  <si>
    <t>M16</t>
  </si>
  <si>
    <t>高强螺栓</t>
  </si>
  <si>
    <t>混凝土基础</t>
    <phoneticPr fontId="3" type="noConversion"/>
  </si>
  <si>
    <t>t</t>
  </si>
  <si>
    <t>12#槽钢 醇酸底漆2道</t>
    <phoneticPr fontId="3" type="noConversion"/>
  </si>
  <si>
    <t>GL4</t>
    <phoneticPr fontId="3" type="noConversion"/>
  </si>
  <si>
    <t>工字钢16a 醇酸底漆2道</t>
    <phoneticPr fontId="3" type="noConversion"/>
  </si>
  <si>
    <t>GL3</t>
    <phoneticPr fontId="3" type="noConversion"/>
  </si>
  <si>
    <t>工字钢25a 醇酸底漆2道</t>
    <phoneticPr fontId="3" type="noConversion"/>
  </si>
  <si>
    <t>GL2</t>
    <phoneticPr fontId="3" type="noConversion"/>
  </si>
  <si>
    <t>工字钢32a  醇酸底漆2道</t>
    <phoneticPr fontId="3" type="noConversion"/>
  </si>
  <si>
    <t>GL1</t>
    <phoneticPr fontId="3" type="noConversion"/>
  </si>
  <si>
    <t>总价（元）</t>
  </si>
  <si>
    <t>单价（元）</t>
  </si>
  <si>
    <t>运输费</t>
  </si>
  <si>
    <t>人工费</t>
  </si>
  <si>
    <t>油漆费</t>
  </si>
  <si>
    <t>制作费</t>
  </si>
  <si>
    <t>材料费</t>
  </si>
  <si>
    <t>描述</t>
  </si>
  <si>
    <t>材 质</t>
  </si>
  <si>
    <t>金额（元）</t>
  </si>
  <si>
    <t>综合单价组成</t>
  </si>
  <si>
    <t>暂估数量</t>
  </si>
  <si>
    <t>计量
单位</t>
  </si>
  <si>
    <t>项目特征</t>
  </si>
  <si>
    <t>项目名称</t>
  </si>
  <si>
    <t>序号</t>
  </si>
  <si>
    <t>GL1</t>
    <phoneticPr fontId="11" type="noConversion"/>
  </si>
  <si>
    <t>工字钢32a  醇酸底漆2道</t>
    <phoneticPr fontId="11" type="noConversion"/>
  </si>
  <si>
    <t>GL2</t>
    <phoneticPr fontId="11" type="noConversion"/>
  </si>
  <si>
    <t>工字钢25a 醇酸底漆2道</t>
    <phoneticPr fontId="11" type="noConversion"/>
  </si>
  <si>
    <t>M18</t>
  </si>
  <si>
    <t>个</t>
    <phoneticPr fontId="11" type="noConversion"/>
  </si>
  <si>
    <t>高强化学螺栓</t>
  </si>
  <si>
    <t>含吊装，定做支架，人工</t>
  </si>
  <si>
    <t>项</t>
    <phoneticPr fontId="1" type="noConversion"/>
  </si>
  <si>
    <t>配件及辅料</t>
  </si>
  <si>
    <t>优惠价</t>
  </si>
  <si>
    <t>1、本报价仅含报价列表中内容，其余项目均不含,报价当月有效。</t>
    <phoneticPr fontId="11" type="noConversion"/>
  </si>
  <si>
    <t>2、工程量为暂估量，按实理论结算。</t>
  </si>
  <si>
    <t>压力调节系统</t>
  </si>
  <si>
    <t>楼顶钢结构平台</t>
  </si>
  <si>
    <t>4楼钢结构转换平台</t>
  </si>
  <si>
    <t>项目名称：净化区域压力调节系统和设备基础平台</t>
    <phoneticPr fontId="3" type="noConversion"/>
  </si>
  <si>
    <t>工程名称：净化区域压力调节系统和设备基础平台</t>
    <phoneticPr fontId="3" type="noConversion"/>
  </si>
  <si>
    <t>工程名称：净化区域压力调节系统和设备基础平台</t>
    <phoneticPr fontId="3" type="noConversion"/>
  </si>
  <si>
    <t>钢结构工程清单</t>
    <phoneticPr fontId="3" type="noConversion"/>
  </si>
</sst>
</file>

<file path=xl/styles.xml><?xml version="1.0" encoding="utf-8"?>
<styleSheet xmlns="http://schemas.openxmlformats.org/spreadsheetml/2006/main">
  <numFmts count="10">
    <numFmt numFmtId="5" formatCode="&quot;¥&quot;#,##0;&quot;¥&quot;\-#,##0"/>
    <numFmt numFmtId="7" formatCode="&quot;¥&quot;#,##0.00;&quot;¥&quot;\-#,##0.00"/>
    <numFmt numFmtId="176" formatCode="&quot;¥&quot;#,##0.00_);[Red]\(&quot;¥&quot;#,##0.00\)"/>
    <numFmt numFmtId="177" formatCode="0_);[Red]\(0\)"/>
    <numFmt numFmtId="178" formatCode="[DBNum2][$-804]General"/>
    <numFmt numFmtId="179" formatCode="\$#,##0.00;\-\$#,##0.00"/>
    <numFmt numFmtId="180" formatCode="&quot;¥&quot;#,##0_);[Red]\(&quot;¥&quot;#,##0\)"/>
    <numFmt numFmtId="181" formatCode="0.00_);[Red]\(0.00\)"/>
    <numFmt numFmtId="182" formatCode="0.0_);[Red]\(0.0\)"/>
    <numFmt numFmtId="183" formatCode="#,##0.0_);[Red]\(#,##0.0\)"/>
  </numFmts>
  <fonts count="30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7"/>
      <name val="宋体"/>
      <family val="3"/>
      <charset val="134"/>
    </font>
    <font>
      <sz val="9"/>
      <name val="宋体"/>
      <family val="3"/>
      <charset val="134"/>
    </font>
    <font>
      <b/>
      <sz val="17"/>
      <name val="Arial"/>
      <family val="2"/>
    </font>
    <font>
      <sz val="8"/>
      <name val="Arial"/>
      <family val="2"/>
    </font>
    <font>
      <sz val="10"/>
      <name val="华文新魏"/>
      <family val="3"/>
      <charset val="134"/>
    </font>
    <font>
      <sz val="11"/>
      <name val="华文新魏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i/>
      <sz val="10"/>
      <name val="Arial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宋体"/>
      <family val="3"/>
      <charset val="134"/>
    </font>
    <font>
      <sz val="10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/>
    <xf numFmtId="0" fontId="23" fillId="0" borderId="0">
      <alignment vertical="center"/>
    </xf>
    <xf numFmtId="0" fontId="19" fillId="0" borderId="0"/>
  </cellStyleXfs>
  <cellXfs count="157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77" fontId="10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7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right" vertical="center" wrapText="1"/>
    </xf>
    <xf numFmtId="177" fontId="11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7" fontId="9" fillId="4" borderId="3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79" fontId="8" fillId="0" borderId="3" xfId="0" applyNumberFormat="1" applyFont="1" applyBorder="1" applyAlignment="1">
      <alignment horizontal="center" vertical="center"/>
    </xf>
    <xf numFmtId="180" fontId="8" fillId="0" borderId="3" xfId="0" applyNumberFormat="1" applyFont="1" applyBorder="1" applyAlignment="1">
      <alignment horizontal="center" vertical="center"/>
    </xf>
    <xf numFmtId="5" fontId="9" fillId="5" borderId="2" xfId="1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81" fontId="9" fillId="7" borderId="3" xfId="3" applyNumberFormat="1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0" fontId="9" fillId="7" borderId="3" xfId="3" applyFont="1" applyFill="1" applyBorder="1" applyAlignment="1">
      <alignment horizontal="center" vertical="center" wrapText="1"/>
    </xf>
    <xf numFmtId="0" fontId="11" fillId="7" borderId="3" xfId="5" applyFont="1" applyFill="1" applyBorder="1" applyAlignment="1">
      <alignment horizontal="center" vertical="center"/>
    </xf>
    <xf numFmtId="181" fontId="11" fillId="7" borderId="3" xfId="3" applyNumberFormat="1" applyFont="1" applyFill="1" applyBorder="1" applyAlignment="1">
      <alignment horizontal="center" vertical="center"/>
    </xf>
    <xf numFmtId="9" fontId="11" fillId="7" borderId="3" xfId="3" applyNumberFormat="1" applyFont="1" applyFill="1" applyBorder="1" applyAlignment="1">
      <alignment horizontal="left" vertical="center" wrapText="1"/>
    </xf>
    <xf numFmtId="0" fontId="11" fillId="7" borderId="3" xfId="3" applyFont="1" applyFill="1" applyBorder="1" applyAlignment="1">
      <alignment horizontal="center" vertical="center" wrapText="1"/>
    </xf>
    <xf numFmtId="0" fontId="11" fillId="7" borderId="3" xfId="3" applyFont="1" applyFill="1" applyBorder="1" applyAlignment="1">
      <alignment horizontal="left" vertical="center" wrapText="1"/>
    </xf>
    <xf numFmtId="182" fontId="16" fillId="7" borderId="3" xfId="3" applyNumberFormat="1" applyFont="1" applyFill="1" applyBorder="1" applyAlignment="1">
      <alignment horizontal="center" vertical="center"/>
    </xf>
    <xf numFmtId="183" fontId="16" fillId="7" borderId="3" xfId="3" applyNumberFormat="1" applyFont="1" applyFill="1" applyBorder="1" applyAlignment="1">
      <alignment horizontal="center" vertical="center"/>
    </xf>
    <xf numFmtId="177" fontId="16" fillId="7" borderId="3" xfId="3" applyNumberFormat="1" applyFont="1" applyFill="1" applyBorder="1" applyAlignment="1">
      <alignment horizontal="center" vertical="center"/>
    </xf>
    <xf numFmtId="0" fontId="16" fillId="7" borderId="3" xfId="3" applyFont="1" applyFill="1" applyBorder="1" applyAlignment="1">
      <alignment horizontal="center" vertical="center" wrapText="1"/>
    </xf>
    <xf numFmtId="0" fontId="16" fillId="7" borderId="3" xfId="3" applyFont="1" applyFill="1" applyBorder="1" applyAlignment="1">
      <alignment horizontal="center" vertical="center"/>
    </xf>
    <xf numFmtId="0" fontId="16" fillId="7" borderId="8" xfId="3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49" fontId="11" fillId="5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7" fontId="11" fillId="0" borderId="3" xfId="0" applyNumberFormat="1" applyFont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176" fontId="11" fillId="6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19" fillId="0" borderId="0" xfId="7" applyAlignment="1">
      <alignment vertical="center"/>
    </xf>
    <xf numFmtId="0" fontId="19" fillId="0" borderId="13" xfId="7" applyBorder="1" applyAlignment="1">
      <alignment vertical="center"/>
    </xf>
    <xf numFmtId="0" fontId="19" fillId="0" borderId="12" xfId="7" applyBorder="1" applyAlignment="1">
      <alignment vertical="center"/>
    </xf>
    <xf numFmtId="0" fontId="19" fillId="0" borderId="11" xfId="7" applyBorder="1" applyAlignment="1">
      <alignment vertical="center"/>
    </xf>
    <xf numFmtId="0" fontId="22" fillId="7" borderId="8" xfId="6" applyFont="1" applyFill="1" applyBorder="1" applyAlignment="1">
      <alignment horizontal="left" vertical="center"/>
    </xf>
    <xf numFmtId="177" fontId="22" fillId="7" borderId="3" xfId="6" applyNumberFormat="1" applyFont="1" applyFill="1" applyBorder="1" applyAlignment="1">
      <alignment horizontal="center" vertical="center"/>
    </xf>
    <xf numFmtId="0" fontId="22" fillId="7" borderId="3" xfId="6" applyFont="1" applyFill="1" applyBorder="1" applyAlignment="1">
      <alignment horizontal="center" vertical="center"/>
    </xf>
    <xf numFmtId="0" fontId="22" fillId="7" borderId="3" xfId="6" applyFont="1" applyFill="1" applyBorder="1" applyAlignment="1">
      <alignment horizontal="center" vertical="center" wrapText="1"/>
    </xf>
    <xf numFmtId="183" fontId="22" fillId="7" borderId="3" xfId="6" applyNumberFormat="1" applyFont="1" applyFill="1" applyBorder="1" applyAlignment="1">
      <alignment horizontal="center" vertical="center"/>
    </xf>
    <xf numFmtId="182" fontId="22" fillId="7" borderId="3" xfId="6" applyNumberFormat="1" applyFont="1" applyFill="1" applyBorder="1" applyAlignment="1">
      <alignment horizontal="center" vertical="center"/>
    </xf>
    <xf numFmtId="0" fontId="24" fillId="7" borderId="3" xfId="8" applyFont="1" applyFill="1" applyBorder="1" applyAlignment="1">
      <alignment horizontal="center" vertical="center"/>
    </xf>
    <xf numFmtId="0" fontId="24" fillId="7" borderId="3" xfId="6" applyFont="1" applyFill="1" applyBorder="1" applyAlignment="1">
      <alignment horizontal="left" vertical="center" wrapText="1"/>
    </xf>
    <xf numFmtId="0" fontId="24" fillId="7" borderId="3" xfId="6" applyFont="1" applyFill="1" applyBorder="1" applyAlignment="1">
      <alignment horizontal="center" vertical="center" wrapText="1"/>
    </xf>
    <xf numFmtId="181" fontId="24" fillId="7" borderId="3" xfId="6" applyNumberFormat="1" applyFont="1" applyFill="1" applyBorder="1" applyAlignment="1">
      <alignment horizontal="center" vertical="center"/>
    </xf>
    <xf numFmtId="181" fontId="25" fillId="7" borderId="3" xfId="6" applyNumberFormat="1" applyFont="1" applyFill="1" applyBorder="1" applyAlignment="1">
      <alignment horizontal="center" vertical="center"/>
    </xf>
    <xf numFmtId="9" fontId="24" fillId="7" borderId="3" xfId="6" applyNumberFormat="1" applyFont="1" applyFill="1" applyBorder="1" applyAlignment="1">
      <alignment horizontal="left" vertical="center" wrapText="1"/>
    </xf>
    <xf numFmtId="0" fontId="26" fillId="7" borderId="3" xfId="6" applyFont="1" applyFill="1" applyBorder="1" applyAlignment="1">
      <alignment horizontal="left" vertical="center" wrapText="1"/>
    </xf>
    <xf numFmtId="0" fontId="26" fillId="7" borderId="3" xfId="6" applyFont="1" applyFill="1" applyBorder="1" applyAlignment="1">
      <alignment horizontal="center" vertical="center" wrapText="1"/>
    </xf>
    <xf numFmtId="181" fontId="26" fillId="7" borderId="3" xfId="6" applyNumberFormat="1" applyFont="1" applyFill="1" applyBorder="1" applyAlignment="1">
      <alignment horizontal="center" vertical="center"/>
    </xf>
    <xf numFmtId="0" fontId="19" fillId="0" borderId="0" xfId="7" applyAlignment="1">
      <alignment horizontal="center" vertical="center" wrapText="1"/>
    </xf>
    <xf numFmtId="0" fontId="19" fillId="0" borderId="0" xfId="7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5" fontId="8" fillId="0" borderId="3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5" fillId="7" borderId="0" xfId="3" applyFont="1" applyFill="1" applyAlignment="1">
      <alignment horizontal="center" vertical="center"/>
    </xf>
    <xf numFmtId="0" fontId="17" fillId="7" borderId="0" xfId="3" applyFont="1" applyFill="1" applyAlignment="1">
      <alignment horizontal="center" vertical="center"/>
    </xf>
    <xf numFmtId="0" fontId="16" fillId="7" borderId="9" xfId="3" applyFont="1" applyFill="1" applyBorder="1" applyAlignment="1">
      <alignment horizontal="left" vertical="center"/>
    </xf>
    <xf numFmtId="0" fontId="16" fillId="7" borderId="8" xfId="3" applyFont="1" applyFill="1" applyBorder="1" applyAlignment="1">
      <alignment horizontal="left" vertical="center"/>
    </xf>
    <xf numFmtId="14" fontId="16" fillId="7" borderId="6" xfId="3" applyNumberFormat="1" applyFont="1" applyFill="1" applyBorder="1" applyAlignment="1">
      <alignment horizontal="left" vertical="center"/>
    </xf>
    <xf numFmtId="0" fontId="16" fillId="7" borderId="3" xfId="3" applyFont="1" applyFill="1" applyBorder="1" applyAlignment="1">
      <alignment horizontal="center" vertical="center"/>
    </xf>
    <xf numFmtId="177" fontId="16" fillId="7" borderId="3" xfId="3" applyNumberFormat="1" applyFont="1" applyFill="1" applyBorder="1" applyAlignment="1">
      <alignment horizontal="center" vertical="center"/>
    </xf>
    <xf numFmtId="183" fontId="16" fillId="7" borderId="3" xfId="3" applyNumberFormat="1" applyFont="1" applyFill="1" applyBorder="1" applyAlignment="1">
      <alignment horizontal="center" vertical="center"/>
    </xf>
    <xf numFmtId="0" fontId="13" fillId="0" borderId="9" xfId="3" applyFont="1" applyBorder="1" applyAlignment="1">
      <alignment horizontal="left"/>
    </xf>
    <xf numFmtId="0" fontId="13" fillId="0" borderId="8" xfId="3" applyFont="1" applyBorder="1" applyAlignment="1">
      <alignment horizontal="left"/>
    </xf>
    <xf numFmtId="0" fontId="13" fillId="0" borderId="7" xfId="3" applyFont="1" applyBorder="1" applyAlignment="1">
      <alignment horizontal="left"/>
    </xf>
    <xf numFmtId="0" fontId="13" fillId="0" borderId="0" xfId="3" applyFont="1" applyAlignment="1">
      <alignment horizontal="left"/>
    </xf>
    <xf numFmtId="0" fontId="9" fillId="7" borderId="4" xfId="4" applyFont="1" applyFill="1" applyBorder="1" applyAlignment="1">
      <alignment horizontal="center" vertical="center"/>
    </xf>
    <xf numFmtId="0" fontId="9" fillId="7" borderId="10" xfId="4" applyFont="1" applyFill="1" applyBorder="1" applyAlignment="1">
      <alignment horizontal="center" vertical="center"/>
    </xf>
    <xf numFmtId="0" fontId="16" fillId="7" borderId="3" xfId="3" applyFont="1" applyFill="1" applyBorder="1" applyAlignment="1">
      <alignment horizontal="center" vertical="center" wrapText="1"/>
    </xf>
    <xf numFmtId="182" fontId="16" fillId="7" borderId="3" xfId="3" applyNumberFormat="1" applyFont="1" applyFill="1" applyBorder="1" applyAlignment="1">
      <alignment horizontal="center" vertical="center"/>
    </xf>
    <xf numFmtId="0" fontId="11" fillId="7" borderId="3" xfId="4" applyFont="1" applyFill="1" applyBorder="1" applyAlignment="1">
      <alignment horizontal="left" vertical="center"/>
    </xf>
    <xf numFmtId="0" fontId="11" fillId="7" borderId="3" xfId="4" applyFont="1" applyFill="1" applyBorder="1" applyAlignment="1">
      <alignment horizontal="left" vertical="center" wrapText="1"/>
    </xf>
    <xf numFmtId="0" fontId="20" fillId="7" borderId="0" xfId="6" applyFont="1" applyFill="1" applyAlignment="1">
      <alignment horizontal="center" vertical="center"/>
    </xf>
    <xf numFmtId="0" fontId="21" fillId="7" borderId="0" xfId="6" applyFont="1" applyFill="1" applyAlignment="1">
      <alignment horizontal="center" vertical="center"/>
    </xf>
    <xf numFmtId="0" fontId="16" fillId="7" borderId="9" xfId="6" applyFont="1" applyFill="1" applyBorder="1" applyAlignment="1">
      <alignment horizontal="left" vertical="center"/>
    </xf>
    <xf numFmtId="0" fontId="22" fillId="7" borderId="8" xfId="6" applyFont="1" applyFill="1" applyBorder="1" applyAlignment="1">
      <alignment horizontal="left" vertical="center"/>
    </xf>
    <xf numFmtId="14" fontId="22" fillId="7" borderId="6" xfId="6" applyNumberFormat="1" applyFont="1" applyFill="1" applyBorder="1" applyAlignment="1">
      <alignment horizontal="left" vertical="center"/>
    </xf>
    <xf numFmtId="0" fontId="22" fillId="7" borderId="3" xfId="6" applyFont="1" applyFill="1" applyBorder="1" applyAlignment="1">
      <alignment horizontal="center" vertical="center"/>
    </xf>
    <xf numFmtId="0" fontId="22" fillId="7" borderId="3" xfId="6" applyFont="1" applyFill="1" applyBorder="1" applyAlignment="1">
      <alignment horizontal="center" vertical="center" wrapText="1"/>
    </xf>
    <xf numFmtId="182" fontId="22" fillId="7" borderId="3" xfId="6" applyNumberFormat="1" applyFont="1" applyFill="1" applyBorder="1" applyAlignment="1">
      <alignment horizontal="center" vertical="center"/>
    </xf>
    <xf numFmtId="177" fontId="22" fillId="7" borderId="3" xfId="6" applyNumberFormat="1" applyFont="1" applyFill="1" applyBorder="1" applyAlignment="1">
      <alignment horizontal="center" vertical="center"/>
    </xf>
    <xf numFmtId="0" fontId="29" fillId="0" borderId="9" xfId="6" applyFont="1" applyBorder="1" applyAlignment="1">
      <alignment horizontal="left"/>
    </xf>
    <xf numFmtId="0" fontId="29" fillId="0" borderId="8" xfId="6" applyFont="1" applyBorder="1" applyAlignment="1">
      <alignment horizontal="left"/>
    </xf>
    <xf numFmtId="0" fontId="29" fillId="0" borderId="7" xfId="6" applyFont="1" applyBorder="1" applyAlignment="1">
      <alignment horizontal="left"/>
    </xf>
    <xf numFmtId="0" fontId="29" fillId="0" borderId="0" xfId="6" applyFont="1" applyAlignment="1">
      <alignment horizontal="left"/>
    </xf>
    <xf numFmtId="183" fontId="22" fillId="7" borderId="3" xfId="6" applyNumberFormat="1" applyFont="1" applyFill="1" applyBorder="1" applyAlignment="1">
      <alignment horizontal="center" vertical="center"/>
    </xf>
    <xf numFmtId="0" fontId="27" fillId="7" borderId="1" xfId="8" applyFont="1" applyFill="1" applyBorder="1" applyAlignment="1">
      <alignment horizontal="center" vertical="center"/>
    </xf>
    <xf numFmtId="0" fontId="28" fillId="0" borderId="5" xfId="7" applyFont="1" applyBorder="1" applyAlignment="1">
      <alignment vertical="center"/>
    </xf>
    <xf numFmtId="0" fontId="28" fillId="0" borderId="2" xfId="7" applyFont="1" applyBorder="1" applyAlignment="1">
      <alignment vertical="center"/>
    </xf>
    <xf numFmtId="181" fontId="26" fillId="7" borderId="1" xfId="6" applyNumberFormat="1" applyFont="1" applyFill="1" applyBorder="1" applyAlignment="1">
      <alignment horizontal="center" vertical="center"/>
    </xf>
    <xf numFmtId="0" fontId="19" fillId="0" borderId="5" xfId="7" applyBorder="1" applyAlignment="1">
      <alignment horizontal="center" vertical="center"/>
    </xf>
    <xf numFmtId="0" fontId="19" fillId="0" borderId="2" xfId="7" applyBorder="1" applyAlignment="1">
      <alignment horizontal="center" vertical="center"/>
    </xf>
    <xf numFmtId="0" fontId="26" fillId="7" borderId="4" xfId="9" applyFont="1" applyFill="1" applyBorder="1" applyAlignment="1">
      <alignment horizontal="center" vertical="center"/>
    </xf>
    <xf numFmtId="0" fontId="26" fillId="7" borderId="10" xfId="9" applyFont="1" applyFill="1" applyBorder="1" applyAlignment="1">
      <alignment horizontal="center" vertical="center"/>
    </xf>
    <xf numFmtId="0" fontId="24" fillId="7" borderId="3" xfId="9" applyFont="1" applyFill="1" applyBorder="1" applyAlignment="1">
      <alignment horizontal="left" vertical="center"/>
    </xf>
  </cellXfs>
  <cellStyles count="10">
    <cellStyle name="0,0_x000d_&#10;NA_x000d_&#10;" xfId="2"/>
    <cellStyle name="0,0_x000d_&#10;NA_x000d_&#10;_最新工程报价" xfId="4"/>
    <cellStyle name="0,0_x000d_&#10;NA_x000d_&#10;_最新工程报价 2" xfId="9"/>
    <cellStyle name="Normal 2" xfId="7"/>
    <cellStyle name="百分比" xfId="1" builtinId="5"/>
    <cellStyle name="常规" xfId="0" builtinId="0"/>
    <cellStyle name="常规_0111(1)" xfId="3"/>
    <cellStyle name="常规_0111(1) 2" xfId="6"/>
    <cellStyle name="常规_最新工程报价" xfId="5"/>
    <cellStyle name="常规_最新工程报价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mon.yang/AppData/Local/Microsoft/Windows/Temporary%20Internet%20Files/Content.Outlook/N864BZJ5/PCB-QZSH13101201C-FU201311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内装工程"/>
      <sheetName val="暖通空调"/>
      <sheetName val="工艺冷却水系统"/>
      <sheetName val="排气工程"/>
      <sheetName val="纯水自来水工程"/>
      <sheetName val="排水工程"/>
      <sheetName val="自动控制工程"/>
      <sheetName val="空压管路"/>
      <sheetName val="消防改造"/>
      <sheetName val="电气工程"/>
    </sheetNames>
    <sheetDataSet>
      <sheetData sheetId="0" refreshError="1">
        <row r="3">
          <cell r="A3" t="str">
            <v>工程量价格清单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"/>
  <sheetViews>
    <sheetView view="pageLayout" zoomScaleSheetLayoutView="100" workbookViewId="0">
      <selection activeCell="B20" sqref="B20"/>
    </sheetView>
  </sheetViews>
  <sheetFormatPr defaultColWidth="8.875" defaultRowHeight="11.25"/>
  <cols>
    <col min="1" max="1" width="6.75" style="33" customWidth="1"/>
    <col min="2" max="2" width="32.125" style="1" customWidth="1"/>
    <col min="3" max="3" width="21.25" style="1" customWidth="1"/>
    <col min="4" max="4" width="8.5" style="1" customWidth="1"/>
    <col min="5" max="5" width="9.125" style="34" customWidth="1"/>
    <col min="6" max="6" width="18.375" style="1" customWidth="1"/>
    <col min="7" max="7" width="22.25" style="1" customWidth="1"/>
    <col min="8" max="8" width="26.5" style="1" customWidth="1"/>
    <col min="9" max="9" width="20.125" style="1" customWidth="1"/>
    <col min="10" max="10" width="11.125" style="1" bestFit="1" customWidth="1"/>
    <col min="11" max="32" width="9" style="1" bestFit="1" customWidth="1"/>
    <col min="33" max="256" width="8.875" style="1"/>
    <col min="257" max="257" width="6.75" style="1" customWidth="1"/>
    <col min="258" max="258" width="32.125" style="1" customWidth="1"/>
    <col min="259" max="259" width="21.25" style="1" customWidth="1"/>
    <col min="260" max="260" width="8.5" style="1" customWidth="1"/>
    <col min="261" max="261" width="9.125" style="1" customWidth="1"/>
    <col min="262" max="262" width="18.375" style="1" customWidth="1"/>
    <col min="263" max="263" width="22.25" style="1" customWidth="1"/>
    <col min="264" max="264" width="26.5" style="1" customWidth="1"/>
    <col min="265" max="265" width="20.125" style="1" customWidth="1"/>
    <col min="266" max="266" width="11.125" style="1" bestFit="1" customWidth="1"/>
    <col min="267" max="288" width="9" style="1" bestFit="1" customWidth="1"/>
    <col min="289" max="512" width="8.875" style="1"/>
    <col min="513" max="513" width="6.75" style="1" customWidth="1"/>
    <col min="514" max="514" width="32.125" style="1" customWidth="1"/>
    <col min="515" max="515" width="21.25" style="1" customWidth="1"/>
    <col min="516" max="516" width="8.5" style="1" customWidth="1"/>
    <col min="517" max="517" width="9.125" style="1" customWidth="1"/>
    <col min="518" max="518" width="18.375" style="1" customWidth="1"/>
    <col min="519" max="519" width="22.25" style="1" customWidth="1"/>
    <col min="520" max="520" width="26.5" style="1" customWidth="1"/>
    <col min="521" max="521" width="20.125" style="1" customWidth="1"/>
    <col min="522" max="522" width="11.125" style="1" bestFit="1" customWidth="1"/>
    <col min="523" max="544" width="9" style="1" bestFit="1" customWidth="1"/>
    <col min="545" max="768" width="8.875" style="1"/>
    <col min="769" max="769" width="6.75" style="1" customWidth="1"/>
    <col min="770" max="770" width="32.125" style="1" customWidth="1"/>
    <col min="771" max="771" width="21.25" style="1" customWidth="1"/>
    <col min="772" max="772" width="8.5" style="1" customWidth="1"/>
    <col min="773" max="773" width="9.125" style="1" customWidth="1"/>
    <col min="774" max="774" width="18.375" style="1" customWidth="1"/>
    <col min="775" max="775" width="22.25" style="1" customWidth="1"/>
    <col min="776" max="776" width="26.5" style="1" customWidth="1"/>
    <col min="777" max="777" width="20.125" style="1" customWidth="1"/>
    <col min="778" max="778" width="11.125" style="1" bestFit="1" customWidth="1"/>
    <col min="779" max="800" width="9" style="1" bestFit="1" customWidth="1"/>
    <col min="801" max="1024" width="8.875" style="1"/>
    <col min="1025" max="1025" width="6.75" style="1" customWidth="1"/>
    <col min="1026" max="1026" width="32.125" style="1" customWidth="1"/>
    <col min="1027" max="1027" width="21.25" style="1" customWidth="1"/>
    <col min="1028" max="1028" width="8.5" style="1" customWidth="1"/>
    <col min="1029" max="1029" width="9.125" style="1" customWidth="1"/>
    <col min="1030" max="1030" width="18.375" style="1" customWidth="1"/>
    <col min="1031" max="1031" width="22.25" style="1" customWidth="1"/>
    <col min="1032" max="1032" width="26.5" style="1" customWidth="1"/>
    <col min="1033" max="1033" width="20.125" style="1" customWidth="1"/>
    <col min="1034" max="1034" width="11.125" style="1" bestFit="1" customWidth="1"/>
    <col min="1035" max="1056" width="9" style="1" bestFit="1" customWidth="1"/>
    <col min="1057" max="1280" width="8.875" style="1"/>
    <col min="1281" max="1281" width="6.75" style="1" customWidth="1"/>
    <col min="1282" max="1282" width="32.125" style="1" customWidth="1"/>
    <col min="1283" max="1283" width="21.25" style="1" customWidth="1"/>
    <col min="1284" max="1284" width="8.5" style="1" customWidth="1"/>
    <col min="1285" max="1285" width="9.125" style="1" customWidth="1"/>
    <col min="1286" max="1286" width="18.375" style="1" customWidth="1"/>
    <col min="1287" max="1287" width="22.25" style="1" customWidth="1"/>
    <col min="1288" max="1288" width="26.5" style="1" customWidth="1"/>
    <col min="1289" max="1289" width="20.125" style="1" customWidth="1"/>
    <col min="1290" max="1290" width="11.125" style="1" bestFit="1" customWidth="1"/>
    <col min="1291" max="1312" width="9" style="1" bestFit="1" customWidth="1"/>
    <col min="1313" max="1536" width="8.875" style="1"/>
    <col min="1537" max="1537" width="6.75" style="1" customWidth="1"/>
    <col min="1538" max="1538" width="32.125" style="1" customWidth="1"/>
    <col min="1539" max="1539" width="21.25" style="1" customWidth="1"/>
    <col min="1540" max="1540" width="8.5" style="1" customWidth="1"/>
    <col min="1541" max="1541" width="9.125" style="1" customWidth="1"/>
    <col min="1542" max="1542" width="18.375" style="1" customWidth="1"/>
    <col min="1543" max="1543" width="22.25" style="1" customWidth="1"/>
    <col min="1544" max="1544" width="26.5" style="1" customWidth="1"/>
    <col min="1545" max="1545" width="20.125" style="1" customWidth="1"/>
    <col min="1546" max="1546" width="11.125" style="1" bestFit="1" customWidth="1"/>
    <col min="1547" max="1568" width="9" style="1" bestFit="1" customWidth="1"/>
    <col min="1569" max="1792" width="8.875" style="1"/>
    <col min="1793" max="1793" width="6.75" style="1" customWidth="1"/>
    <col min="1794" max="1794" width="32.125" style="1" customWidth="1"/>
    <col min="1795" max="1795" width="21.25" style="1" customWidth="1"/>
    <col min="1796" max="1796" width="8.5" style="1" customWidth="1"/>
    <col min="1797" max="1797" width="9.125" style="1" customWidth="1"/>
    <col min="1798" max="1798" width="18.375" style="1" customWidth="1"/>
    <col min="1799" max="1799" width="22.25" style="1" customWidth="1"/>
    <col min="1800" max="1800" width="26.5" style="1" customWidth="1"/>
    <col min="1801" max="1801" width="20.125" style="1" customWidth="1"/>
    <col min="1802" max="1802" width="11.125" style="1" bestFit="1" customWidth="1"/>
    <col min="1803" max="1824" width="9" style="1" bestFit="1" customWidth="1"/>
    <col min="1825" max="2048" width="8.875" style="1"/>
    <col min="2049" max="2049" width="6.75" style="1" customWidth="1"/>
    <col min="2050" max="2050" width="32.125" style="1" customWidth="1"/>
    <col min="2051" max="2051" width="21.25" style="1" customWidth="1"/>
    <col min="2052" max="2052" width="8.5" style="1" customWidth="1"/>
    <col min="2053" max="2053" width="9.125" style="1" customWidth="1"/>
    <col min="2054" max="2054" width="18.375" style="1" customWidth="1"/>
    <col min="2055" max="2055" width="22.25" style="1" customWidth="1"/>
    <col min="2056" max="2056" width="26.5" style="1" customWidth="1"/>
    <col min="2057" max="2057" width="20.125" style="1" customWidth="1"/>
    <col min="2058" max="2058" width="11.125" style="1" bestFit="1" customWidth="1"/>
    <col min="2059" max="2080" width="9" style="1" bestFit="1" customWidth="1"/>
    <col min="2081" max="2304" width="8.875" style="1"/>
    <col min="2305" max="2305" width="6.75" style="1" customWidth="1"/>
    <col min="2306" max="2306" width="32.125" style="1" customWidth="1"/>
    <col min="2307" max="2307" width="21.25" style="1" customWidth="1"/>
    <col min="2308" max="2308" width="8.5" style="1" customWidth="1"/>
    <col min="2309" max="2309" width="9.125" style="1" customWidth="1"/>
    <col min="2310" max="2310" width="18.375" style="1" customWidth="1"/>
    <col min="2311" max="2311" width="22.25" style="1" customWidth="1"/>
    <col min="2312" max="2312" width="26.5" style="1" customWidth="1"/>
    <col min="2313" max="2313" width="20.125" style="1" customWidth="1"/>
    <col min="2314" max="2314" width="11.125" style="1" bestFit="1" customWidth="1"/>
    <col min="2315" max="2336" width="9" style="1" bestFit="1" customWidth="1"/>
    <col min="2337" max="2560" width="8.875" style="1"/>
    <col min="2561" max="2561" width="6.75" style="1" customWidth="1"/>
    <col min="2562" max="2562" width="32.125" style="1" customWidth="1"/>
    <col min="2563" max="2563" width="21.25" style="1" customWidth="1"/>
    <col min="2564" max="2564" width="8.5" style="1" customWidth="1"/>
    <col min="2565" max="2565" width="9.125" style="1" customWidth="1"/>
    <col min="2566" max="2566" width="18.375" style="1" customWidth="1"/>
    <col min="2567" max="2567" width="22.25" style="1" customWidth="1"/>
    <col min="2568" max="2568" width="26.5" style="1" customWidth="1"/>
    <col min="2569" max="2569" width="20.125" style="1" customWidth="1"/>
    <col min="2570" max="2570" width="11.125" style="1" bestFit="1" customWidth="1"/>
    <col min="2571" max="2592" width="9" style="1" bestFit="1" customWidth="1"/>
    <col min="2593" max="2816" width="8.875" style="1"/>
    <col min="2817" max="2817" width="6.75" style="1" customWidth="1"/>
    <col min="2818" max="2818" width="32.125" style="1" customWidth="1"/>
    <col min="2819" max="2819" width="21.25" style="1" customWidth="1"/>
    <col min="2820" max="2820" width="8.5" style="1" customWidth="1"/>
    <col min="2821" max="2821" width="9.125" style="1" customWidth="1"/>
    <col min="2822" max="2822" width="18.375" style="1" customWidth="1"/>
    <col min="2823" max="2823" width="22.25" style="1" customWidth="1"/>
    <col min="2824" max="2824" width="26.5" style="1" customWidth="1"/>
    <col min="2825" max="2825" width="20.125" style="1" customWidth="1"/>
    <col min="2826" max="2826" width="11.125" style="1" bestFit="1" customWidth="1"/>
    <col min="2827" max="2848" width="9" style="1" bestFit="1" customWidth="1"/>
    <col min="2849" max="3072" width="8.875" style="1"/>
    <col min="3073" max="3073" width="6.75" style="1" customWidth="1"/>
    <col min="3074" max="3074" width="32.125" style="1" customWidth="1"/>
    <col min="3075" max="3075" width="21.25" style="1" customWidth="1"/>
    <col min="3076" max="3076" width="8.5" style="1" customWidth="1"/>
    <col min="3077" max="3077" width="9.125" style="1" customWidth="1"/>
    <col min="3078" max="3078" width="18.375" style="1" customWidth="1"/>
    <col min="3079" max="3079" width="22.25" style="1" customWidth="1"/>
    <col min="3080" max="3080" width="26.5" style="1" customWidth="1"/>
    <col min="3081" max="3081" width="20.125" style="1" customWidth="1"/>
    <col min="3082" max="3082" width="11.125" style="1" bestFit="1" customWidth="1"/>
    <col min="3083" max="3104" width="9" style="1" bestFit="1" customWidth="1"/>
    <col min="3105" max="3328" width="8.875" style="1"/>
    <col min="3329" max="3329" width="6.75" style="1" customWidth="1"/>
    <col min="3330" max="3330" width="32.125" style="1" customWidth="1"/>
    <col min="3331" max="3331" width="21.25" style="1" customWidth="1"/>
    <col min="3332" max="3332" width="8.5" style="1" customWidth="1"/>
    <col min="3333" max="3333" width="9.125" style="1" customWidth="1"/>
    <col min="3334" max="3334" width="18.375" style="1" customWidth="1"/>
    <col min="3335" max="3335" width="22.25" style="1" customWidth="1"/>
    <col min="3336" max="3336" width="26.5" style="1" customWidth="1"/>
    <col min="3337" max="3337" width="20.125" style="1" customWidth="1"/>
    <col min="3338" max="3338" width="11.125" style="1" bestFit="1" customWidth="1"/>
    <col min="3339" max="3360" width="9" style="1" bestFit="1" customWidth="1"/>
    <col min="3361" max="3584" width="8.875" style="1"/>
    <col min="3585" max="3585" width="6.75" style="1" customWidth="1"/>
    <col min="3586" max="3586" width="32.125" style="1" customWidth="1"/>
    <col min="3587" max="3587" width="21.25" style="1" customWidth="1"/>
    <col min="3588" max="3588" width="8.5" style="1" customWidth="1"/>
    <col min="3589" max="3589" width="9.125" style="1" customWidth="1"/>
    <col min="3590" max="3590" width="18.375" style="1" customWidth="1"/>
    <col min="3591" max="3591" width="22.25" style="1" customWidth="1"/>
    <col min="3592" max="3592" width="26.5" style="1" customWidth="1"/>
    <col min="3593" max="3593" width="20.125" style="1" customWidth="1"/>
    <col min="3594" max="3594" width="11.125" style="1" bestFit="1" customWidth="1"/>
    <col min="3595" max="3616" width="9" style="1" bestFit="1" customWidth="1"/>
    <col min="3617" max="3840" width="8.875" style="1"/>
    <col min="3841" max="3841" width="6.75" style="1" customWidth="1"/>
    <col min="3842" max="3842" width="32.125" style="1" customWidth="1"/>
    <col min="3843" max="3843" width="21.25" style="1" customWidth="1"/>
    <col min="3844" max="3844" width="8.5" style="1" customWidth="1"/>
    <col min="3845" max="3845" width="9.125" style="1" customWidth="1"/>
    <col min="3846" max="3846" width="18.375" style="1" customWidth="1"/>
    <col min="3847" max="3847" width="22.25" style="1" customWidth="1"/>
    <col min="3848" max="3848" width="26.5" style="1" customWidth="1"/>
    <col min="3849" max="3849" width="20.125" style="1" customWidth="1"/>
    <col min="3850" max="3850" width="11.125" style="1" bestFit="1" customWidth="1"/>
    <col min="3851" max="3872" width="9" style="1" bestFit="1" customWidth="1"/>
    <col min="3873" max="4096" width="8.875" style="1"/>
    <col min="4097" max="4097" width="6.75" style="1" customWidth="1"/>
    <col min="4098" max="4098" width="32.125" style="1" customWidth="1"/>
    <col min="4099" max="4099" width="21.25" style="1" customWidth="1"/>
    <col min="4100" max="4100" width="8.5" style="1" customWidth="1"/>
    <col min="4101" max="4101" width="9.125" style="1" customWidth="1"/>
    <col min="4102" max="4102" width="18.375" style="1" customWidth="1"/>
    <col min="4103" max="4103" width="22.25" style="1" customWidth="1"/>
    <col min="4104" max="4104" width="26.5" style="1" customWidth="1"/>
    <col min="4105" max="4105" width="20.125" style="1" customWidth="1"/>
    <col min="4106" max="4106" width="11.125" style="1" bestFit="1" customWidth="1"/>
    <col min="4107" max="4128" width="9" style="1" bestFit="1" customWidth="1"/>
    <col min="4129" max="4352" width="8.875" style="1"/>
    <col min="4353" max="4353" width="6.75" style="1" customWidth="1"/>
    <col min="4354" max="4354" width="32.125" style="1" customWidth="1"/>
    <col min="4355" max="4355" width="21.25" style="1" customWidth="1"/>
    <col min="4356" max="4356" width="8.5" style="1" customWidth="1"/>
    <col min="4357" max="4357" width="9.125" style="1" customWidth="1"/>
    <col min="4358" max="4358" width="18.375" style="1" customWidth="1"/>
    <col min="4359" max="4359" width="22.25" style="1" customWidth="1"/>
    <col min="4360" max="4360" width="26.5" style="1" customWidth="1"/>
    <col min="4361" max="4361" width="20.125" style="1" customWidth="1"/>
    <col min="4362" max="4362" width="11.125" style="1" bestFit="1" customWidth="1"/>
    <col min="4363" max="4384" width="9" style="1" bestFit="1" customWidth="1"/>
    <col min="4385" max="4608" width="8.875" style="1"/>
    <col min="4609" max="4609" width="6.75" style="1" customWidth="1"/>
    <col min="4610" max="4610" width="32.125" style="1" customWidth="1"/>
    <col min="4611" max="4611" width="21.25" style="1" customWidth="1"/>
    <col min="4612" max="4612" width="8.5" style="1" customWidth="1"/>
    <col min="4613" max="4613" width="9.125" style="1" customWidth="1"/>
    <col min="4614" max="4614" width="18.375" style="1" customWidth="1"/>
    <col min="4615" max="4615" width="22.25" style="1" customWidth="1"/>
    <col min="4616" max="4616" width="26.5" style="1" customWidth="1"/>
    <col min="4617" max="4617" width="20.125" style="1" customWidth="1"/>
    <col min="4618" max="4618" width="11.125" style="1" bestFit="1" customWidth="1"/>
    <col min="4619" max="4640" width="9" style="1" bestFit="1" customWidth="1"/>
    <col min="4641" max="4864" width="8.875" style="1"/>
    <col min="4865" max="4865" width="6.75" style="1" customWidth="1"/>
    <col min="4866" max="4866" width="32.125" style="1" customWidth="1"/>
    <col min="4867" max="4867" width="21.25" style="1" customWidth="1"/>
    <col min="4868" max="4868" width="8.5" style="1" customWidth="1"/>
    <col min="4869" max="4869" width="9.125" style="1" customWidth="1"/>
    <col min="4870" max="4870" width="18.375" style="1" customWidth="1"/>
    <col min="4871" max="4871" width="22.25" style="1" customWidth="1"/>
    <col min="4872" max="4872" width="26.5" style="1" customWidth="1"/>
    <col min="4873" max="4873" width="20.125" style="1" customWidth="1"/>
    <col min="4874" max="4874" width="11.125" style="1" bestFit="1" customWidth="1"/>
    <col min="4875" max="4896" width="9" style="1" bestFit="1" customWidth="1"/>
    <col min="4897" max="5120" width="8.875" style="1"/>
    <col min="5121" max="5121" width="6.75" style="1" customWidth="1"/>
    <col min="5122" max="5122" width="32.125" style="1" customWidth="1"/>
    <col min="5123" max="5123" width="21.25" style="1" customWidth="1"/>
    <col min="5124" max="5124" width="8.5" style="1" customWidth="1"/>
    <col min="5125" max="5125" width="9.125" style="1" customWidth="1"/>
    <col min="5126" max="5126" width="18.375" style="1" customWidth="1"/>
    <col min="5127" max="5127" width="22.25" style="1" customWidth="1"/>
    <col min="5128" max="5128" width="26.5" style="1" customWidth="1"/>
    <col min="5129" max="5129" width="20.125" style="1" customWidth="1"/>
    <col min="5130" max="5130" width="11.125" style="1" bestFit="1" customWidth="1"/>
    <col min="5131" max="5152" width="9" style="1" bestFit="1" customWidth="1"/>
    <col min="5153" max="5376" width="8.875" style="1"/>
    <col min="5377" max="5377" width="6.75" style="1" customWidth="1"/>
    <col min="5378" max="5378" width="32.125" style="1" customWidth="1"/>
    <col min="5379" max="5379" width="21.25" style="1" customWidth="1"/>
    <col min="5380" max="5380" width="8.5" style="1" customWidth="1"/>
    <col min="5381" max="5381" width="9.125" style="1" customWidth="1"/>
    <col min="5382" max="5382" width="18.375" style="1" customWidth="1"/>
    <col min="5383" max="5383" width="22.25" style="1" customWidth="1"/>
    <col min="5384" max="5384" width="26.5" style="1" customWidth="1"/>
    <col min="5385" max="5385" width="20.125" style="1" customWidth="1"/>
    <col min="5386" max="5386" width="11.125" style="1" bestFit="1" customWidth="1"/>
    <col min="5387" max="5408" width="9" style="1" bestFit="1" customWidth="1"/>
    <col min="5409" max="5632" width="8.875" style="1"/>
    <col min="5633" max="5633" width="6.75" style="1" customWidth="1"/>
    <col min="5634" max="5634" width="32.125" style="1" customWidth="1"/>
    <col min="5635" max="5635" width="21.25" style="1" customWidth="1"/>
    <col min="5636" max="5636" width="8.5" style="1" customWidth="1"/>
    <col min="5637" max="5637" width="9.125" style="1" customWidth="1"/>
    <col min="5638" max="5638" width="18.375" style="1" customWidth="1"/>
    <col min="5639" max="5639" width="22.25" style="1" customWidth="1"/>
    <col min="5640" max="5640" width="26.5" style="1" customWidth="1"/>
    <col min="5641" max="5641" width="20.125" style="1" customWidth="1"/>
    <col min="5642" max="5642" width="11.125" style="1" bestFit="1" customWidth="1"/>
    <col min="5643" max="5664" width="9" style="1" bestFit="1" customWidth="1"/>
    <col min="5665" max="5888" width="8.875" style="1"/>
    <col min="5889" max="5889" width="6.75" style="1" customWidth="1"/>
    <col min="5890" max="5890" width="32.125" style="1" customWidth="1"/>
    <col min="5891" max="5891" width="21.25" style="1" customWidth="1"/>
    <col min="5892" max="5892" width="8.5" style="1" customWidth="1"/>
    <col min="5893" max="5893" width="9.125" style="1" customWidth="1"/>
    <col min="5894" max="5894" width="18.375" style="1" customWidth="1"/>
    <col min="5895" max="5895" width="22.25" style="1" customWidth="1"/>
    <col min="5896" max="5896" width="26.5" style="1" customWidth="1"/>
    <col min="5897" max="5897" width="20.125" style="1" customWidth="1"/>
    <col min="5898" max="5898" width="11.125" style="1" bestFit="1" customWidth="1"/>
    <col min="5899" max="5920" width="9" style="1" bestFit="1" customWidth="1"/>
    <col min="5921" max="6144" width="8.875" style="1"/>
    <col min="6145" max="6145" width="6.75" style="1" customWidth="1"/>
    <col min="6146" max="6146" width="32.125" style="1" customWidth="1"/>
    <col min="6147" max="6147" width="21.25" style="1" customWidth="1"/>
    <col min="6148" max="6148" width="8.5" style="1" customWidth="1"/>
    <col min="6149" max="6149" width="9.125" style="1" customWidth="1"/>
    <col min="6150" max="6150" width="18.375" style="1" customWidth="1"/>
    <col min="6151" max="6151" width="22.25" style="1" customWidth="1"/>
    <col min="6152" max="6152" width="26.5" style="1" customWidth="1"/>
    <col min="6153" max="6153" width="20.125" style="1" customWidth="1"/>
    <col min="6154" max="6154" width="11.125" style="1" bestFit="1" customWidth="1"/>
    <col min="6155" max="6176" width="9" style="1" bestFit="1" customWidth="1"/>
    <col min="6177" max="6400" width="8.875" style="1"/>
    <col min="6401" max="6401" width="6.75" style="1" customWidth="1"/>
    <col min="6402" max="6402" width="32.125" style="1" customWidth="1"/>
    <col min="6403" max="6403" width="21.25" style="1" customWidth="1"/>
    <col min="6404" max="6404" width="8.5" style="1" customWidth="1"/>
    <col min="6405" max="6405" width="9.125" style="1" customWidth="1"/>
    <col min="6406" max="6406" width="18.375" style="1" customWidth="1"/>
    <col min="6407" max="6407" width="22.25" style="1" customWidth="1"/>
    <col min="6408" max="6408" width="26.5" style="1" customWidth="1"/>
    <col min="6409" max="6409" width="20.125" style="1" customWidth="1"/>
    <col min="6410" max="6410" width="11.125" style="1" bestFit="1" customWidth="1"/>
    <col min="6411" max="6432" width="9" style="1" bestFit="1" customWidth="1"/>
    <col min="6433" max="6656" width="8.875" style="1"/>
    <col min="6657" max="6657" width="6.75" style="1" customWidth="1"/>
    <col min="6658" max="6658" width="32.125" style="1" customWidth="1"/>
    <col min="6659" max="6659" width="21.25" style="1" customWidth="1"/>
    <col min="6660" max="6660" width="8.5" style="1" customWidth="1"/>
    <col min="6661" max="6661" width="9.125" style="1" customWidth="1"/>
    <col min="6662" max="6662" width="18.375" style="1" customWidth="1"/>
    <col min="6663" max="6663" width="22.25" style="1" customWidth="1"/>
    <col min="6664" max="6664" width="26.5" style="1" customWidth="1"/>
    <col min="6665" max="6665" width="20.125" style="1" customWidth="1"/>
    <col min="6666" max="6666" width="11.125" style="1" bestFit="1" customWidth="1"/>
    <col min="6667" max="6688" width="9" style="1" bestFit="1" customWidth="1"/>
    <col min="6689" max="6912" width="8.875" style="1"/>
    <col min="6913" max="6913" width="6.75" style="1" customWidth="1"/>
    <col min="6914" max="6914" width="32.125" style="1" customWidth="1"/>
    <col min="6915" max="6915" width="21.25" style="1" customWidth="1"/>
    <col min="6916" max="6916" width="8.5" style="1" customWidth="1"/>
    <col min="6917" max="6917" width="9.125" style="1" customWidth="1"/>
    <col min="6918" max="6918" width="18.375" style="1" customWidth="1"/>
    <col min="6919" max="6919" width="22.25" style="1" customWidth="1"/>
    <col min="6920" max="6920" width="26.5" style="1" customWidth="1"/>
    <col min="6921" max="6921" width="20.125" style="1" customWidth="1"/>
    <col min="6922" max="6922" width="11.125" style="1" bestFit="1" customWidth="1"/>
    <col min="6923" max="6944" width="9" style="1" bestFit="1" customWidth="1"/>
    <col min="6945" max="7168" width="8.875" style="1"/>
    <col min="7169" max="7169" width="6.75" style="1" customWidth="1"/>
    <col min="7170" max="7170" width="32.125" style="1" customWidth="1"/>
    <col min="7171" max="7171" width="21.25" style="1" customWidth="1"/>
    <col min="7172" max="7172" width="8.5" style="1" customWidth="1"/>
    <col min="7173" max="7173" width="9.125" style="1" customWidth="1"/>
    <col min="7174" max="7174" width="18.375" style="1" customWidth="1"/>
    <col min="7175" max="7175" width="22.25" style="1" customWidth="1"/>
    <col min="7176" max="7176" width="26.5" style="1" customWidth="1"/>
    <col min="7177" max="7177" width="20.125" style="1" customWidth="1"/>
    <col min="7178" max="7178" width="11.125" style="1" bestFit="1" customWidth="1"/>
    <col min="7179" max="7200" width="9" style="1" bestFit="1" customWidth="1"/>
    <col min="7201" max="7424" width="8.875" style="1"/>
    <col min="7425" max="7425" width="6.75" style="1" customWidth="1"/>
    <col min="7426" max="7426" width="32.125" style="1" customWidth="1"/>
    <col min="7427" max="7427" width="21.25" style="1" customWidth="1"/>
    <col min="7428" max="7428" width="8.5" style="1" customWidth="1"/>
    <col min="7429" max="7429" width="9.125" style="1" customWidth="1"/>
    <col min="7430" max="7430" width="18.375" style="1" customWidth="1"/>
    <col min="7431" max="7431" width="22.25" style="1" customWidth="1"/>
    <col min="7432" max="7432" width="26.5" style="1" customWidth="1"/>
    <col min="7433" max="7433" width="20.125" style="1" customWidth="1"/>
    <col min="7434" max="7434" width="11.125" style="1" bestFit="1" customWidth="1"/>
    <col min="7435" max="7456" width="9" style="1" bestFit="1" customWidth="1"/>
    <col min="7457" max="7680" width="8.875" style="1"/>
    <col min="7681" max="7681" width="6.75" style="1" customWidth="1"/>
    <col min="7682" max="7682" width="32.125" style="1" customWidth="1"/>
    <col min="7683" max="7683" width="21.25" style="1" customWidth="1"/>
    <col min="7684" max="7684" width="8.5" style="1" customWidth="1"/>
    <col min="7685" max="7685" width="9.125" style="1" customWidth="1"/>
    <col min="7686" max="7686" width="18.375" style="1" customWidth="1"/>
    <col min="7687" max="7687" width="22.25" style="1" customWidth="1"/>
    <col min="7688" max="7688" width="26.5" style="1" customWidth="1"/>
    <col min="7689" max="7689" width="20.125" style="1" customWidth="1"/>
    <col min="7690" max="7690" width="11.125" style="1" bestFit="1" customWidth="1"/>
    <col min="7691" max="7712" width="9" style="1" bestFit="1" customWidth="1"/>
    <col min="7713" max="7936" width="8.875" style="1"/>
    <col min="7937" max="7937" width="6.75" style="1" customWidth="1"/>
    <col min="7938" max="7938" width="32.125" style="1" customWidth="1"/>
    <col min="7939" max="7939" width="21.25" style="1" customWidth="1"/>
    <col min="7940" max="7940" width="8.5" style="1" customWidth="1"/>
    <col min="7941" max="7941" width="9.125" style="1" customWidth="1"/>
    <col min="7942" max="7942" width="18.375" style="1" customWidth="1"/>
    <col min="7943" max="7943" width="22.25" style="1" customWidth="1"/>
    <col min="7944" max="7944" width="26.5" style="1" customWidth="1"/>
    <col min="7945" max="7945" width="20.125" style="1" customWidth="1"/>
    <col min="7946" max="7946" width="11.125" style="1" bestFit="1" customWidth="1"/>
    <col min="7947" max="7968" width="9" style="1" bestFit="1" customWidth="1"/>
    <col min="7969" max="8192" width="8.875" style="1"/>
    <col min="8193" max="8193" width="6.75" style="1" customWidth="1"/>
    <col min="8194" max="8194" width="32.125" style="1" customWidth="1"/>
    <col min="8195" max="8195" width="21.25" style="1" customWidth="1"/>
    <col min="8196" max="8196" width="8.5" style="1" customWidth="1"/>
    <col min="8197" max="8197" width="9.125" style="1" customWidth="1"/>
    <col min="8198" max="8198" width="18.375" style="1" customWidth="1"/>
    <col min="8199" max="8199" width="22.25" style="1" customWidth="1"/>
    <col min="8200" max="8200" width="26.5" style="1" customWidth="1"/>
    <col min="8201" max="8201" width="20.125" style="1" customWidth="1"/>
    <col min="8202" max="8202" width="11.125" style="1" bestFit="1" customWidth="1"/>
    <col min="8203" max="8224" width="9" style="1" bestFit="1" customWidth="1"/>
    <col min="8225" max="8448" width="8.875" style="1"/>
    <col min="8449" max="8449" width="6.75" style="1" customWidth="1"/>
    <col min="8450" max="8450" width="32.125" style="1" customWidth="1"/>
    <col min="8451" max="8451" width="21.25" style="1" customWidth="1"/>
    <col min="8452" max="8452" width="8.5" style="1" customWidth="1"/>
    <col min="8453" max="8453" width="9.125" style="1" customWidth="1"/>
    <col min="8454" max="8454" width="18.375" style="1" customWidth="1"/>
    <col min="8455" max="8455" width="22.25" style="1" customWidth="1"/>
    <col min="8456" max="8456" width="26.5" style="1" customWidth="1"/>
    <col min="8457" max="8457" width="20.125" style="1" customWidth="1"/>
    <col min="8458" max="8458" width="11.125" style="1" bestFit="1" customWidth="1"/>
    <col min="8459" max="8480" width="9" style="1" bestFit="1" customWidth="1"/>
    <col min="8481" max="8704" width="8.875" style="1"/>
    <col min="8705" max="8705" width="6.75" style="1" customWidth="1"/>
    <col min="8706" max="8706" width="32.125" style="1" customWidth="1"/>
    <col min="8707" max="8707" width="21.25" style="1" customWidth="1"/>
    <col min="8708" max="8708" width="8.5" style="1" customWidth="1"/>
    <col min="8709" max="8709" width="9.125" style="1" customWidth="1"/>
    <col min="8710" max="8710" width="18.375" style="1" customWidth="1"/>
    <col min="8711" max="8711" width="22.25" style="1" customWidth="1"/>
    <col min="8712" max="8712" width="26.5" style="1" customWidth="1"/>
    <col min="8713" max="8713" width="20.125" style="1" customWidth="1"/>
    <col min="8714" max="8714" width="11.125" style="1" bestFit="1" customWidth="1"/>
    <col min="8715" max="8736" width="9" style="1" bestFit="1" customWidth="1"/>
    <col min="8737" max="8960" width="8.875" style="1"/>
    <col min="8961" max="8961" width="6.75" style="1" customWidth="1"/>
    <col min="8962" max="8962" width="32.125" style="1" customWidth="1"/>
    <col min="8963" max="8963" width="21.25" style="1" customWidth="1"/>
    <col min="8964" max="8964" width="8.5" style="1" customWidth="1"/>
    <col min="8965" max="8965" width="9.125" style="1" customWidth="1"/>
    <col min="8966" max="8966" width="18.375" style="1" customWidth="1"/>
    <col min="8967" max="8967" width="22.25" style="1" customWidth="1"/>
    <col min="8968" max="8968" width="26.5" style="1" customWidth="1"/>
    <col min="8969" max="8969" width="20.125" style="1" customWidth="1"/>
    <col min="8970" max="8970" width="11.125" style="1" bestFit="1" customWidth="1"/>
    <col min="8971" max="8992" width="9" style="1" bestFit="1" customWidth="1"/>
    <col min="8993" max="9216" width="8.875" style="1"/>
    <col min="9217" max="9217" width="6.75" style="1" customWidth="1"/>
    <col min="9218" max="9218" width="32.125" style="1" customWidth="1"/>
    <col min="9219" max="9219" width="21.25" style="1" customWidth="1"/>
    <col min="9220" max="9220" width="8.5" style="1" customWidth="1"/>
    <col min="9221" max="9221" width="9.125" style="1" customWidth="1"/>
    <col min="9222" max="9222" width="18.375" style="1" customWidth="1"/>
    <col min="9223" max="9223" width="22.25" style="1" customWidth="1"/>
    <col min="9224" max="9224" width="26.5" style="1" customWidth="1"/>
    <col min="9225" max="9225" width="20.125" style="1" customWidth="1"/>
    <col min="9226" max="9226" width="11.125" style="1" bestFit="1" customWidth="1"/>
    <col min="9227" max="9248" width="9" style="1" bestFit="1" customWidth="1"/>
    <col min="9249" max="9472" width="8.875" style="1"/>
    <col min="9473" max="9473" width="6.75" style="1" customWidth="1"/>
    <col min="9474" max="9474" width="32.125" style="1" customWidth="1"/>
    <col min="9475" max="9475" width="21.25" style="1" customWidth="1"/>
    <col min="9476" max="9476" width="8.5" style="1" customWidth="1"/>
    <col min="9477" max="9477" width="9.125" style="1" customWidth="1"/>
    <col min="9478" max="9478" width="18.375" style="1" customWidth="1"/>
    <col min="9479" max="9479" width="22.25" style="1" customWidth="1"/>
    <col min="9480" max="9480" width="26.5" style="1" customWidth="1"/>
    <col min="9481" max="9481" width="20.125" style="1" customWidth="1"/>
    <col min="9482" max="9482" width="11.125" style="1" bestFit="1" customWidth="1"/>
    <col min="9483" max="9504" width="9" style="1" bestFit="1" customWidth="1"/>
    <col min="9505" max="9728" width="8.875" style="1"/>
    <col min="9729" max="9729" width="6.75" style="1" customWidth="1"/>
    <col min="9730" max="9730" width="32.125" style="1" customWidth="1"/>
    <col min="9731" max="9731" width="21.25" style="1" customWidth="1"/>
    <col min="9732" max="9732" width="8.5" style="1" customWidth="1"/>
    <col min="9733" max="9733" width="9.125" style="1" customWidth="1"/>
    <col min="9734" max="9734" width="18.375" style="1" customWidth="1"/>
    <col min="9735" max="9735" width="22.25" style="1" customWidth="1"/>
    <col min="9736" max="9736" width="26.5" style="1" customWidth="1"/>
    <col min="9737" max="9737" width="20.125" style="1" customWidth="1"/>
    <col min="9738" max="9738" width="11.125" style="1" bestFit="1" customWidth="1"/>
    <col min="9739" max="9760" width="9" style="1" bestFit="1" customWidth="1"/>
    <col min="9761" max="9984" width="8.875" style="1"/>
    <col min="9985" max="9985" width="6.75" style="1" customWidth="1"/>
    <col min="9986" max="9986" width="32.125" style="1" customWidth="1"/>
    <col min="9987" max="9987" width="21.25" style="1" customWidth="1"/>
    <col min="9988" max="9988" width="8.5" style="1" customWidth="1"/>
    <col min="9989" max="9989" width="9.125" style="1" customWidth="1"/>
    <col min="9990" max="9990" width="18.375" style="1" customWidth="1"/>
    <col min="9991" max="9991" width="22.25" style="1" customWidth="1"/>
    <col min="9992" max="9992" width="26.5" style="1" customWidth="1"/>
    <col min="9993" max="9993" width="20.125" style="1" customWidth="1"/>
    <col min="9994" max="9994" width="11.125" style="1" bestFit="1" customWidth="1"/>
    <col min="9995" max="10016" width="9" style="1" bestFit="1" customWidth="1"/>
    <col min="10017" max="10240" width="8.875" style="1"/>
    <col min="10241" max="10241" width="6.75" style="1" customWidth="1"/>
    <col min="10242" max="10242" width="32.125" style="1" customWidth="1"/>
    <col min="10243" max="10243" width="21.25" style="1" customWidth="1"/>
    <col min="10244" max="10244" width="8.5" style="1" customWidth="1"/>
    <col min="10245" max="10245" width="9.125" style="1" customWidth="1"/>
    <col min="10246" max="10246" width="18.375" style="1" customWidth="1"/>
    <col min="10247" max="10247" width="22.25" style="1" customWidth="1"/>
    <col min="10248" max="10248" width="26.5" style="1" customWidth="1"/>
    <col min="10249" max="10249" width="20.125" style="1" customWidth="1"/>
    <col min="10250" max="10250" width="11.125" style="1" bestFit="1" customWidth="1"/>
    <col min="10251" max="10272" width="9" style="1" bestFit="1" customWidth="1"/>
    <col min="10273" max="10496" width="8.875" style="1"/>
    <col min="10497" max="10497" width="6.75" style="1" customWidth="1"/>
    <col min="10498" max="10498" width="32.125" style="1" customWidth="1"/>
    <col min="10499" max="10499" width="21.25" style="1" customWidth="1"/>
    <col min="10500" max="10500" width="8.5" style="1" customWidth="1"/>
    <col min="10501" max="10501" width="9.125" style="1" customWidth="1"/>
    <col min="10502" max="10502" width="18.375" style="1" customWidth="1"/>
    <col min="10503" max="10503" width="22.25" style="1" customWidth="1"/>
    <col min="10504" max="10504" width="26.5" style="1" customWidth="1"/>
    <col min="10505" max="10505" width="20.125" style="1" customWidth="1"/>
    <col min="10506" max="10506" width="11.125" style="1" bestFit="1" customWidth="1"/>
    <col min="10507" max="10528" width="9" style="1" bestFit="1" customWidth="1"/>
    <col min="10529" max="10752" width="8.875" style="1"/>
    <col min="10753" max="10753" width="6.75" style="1" customWidth="1"/>
    <col min="10754" max="10754" width="32.125" style="1" customWidth="1"/>
    <col min="10755" max="10755" width="21.25" style="1" customWidth="1"/>
    <col min="10756" max="10756" width="8.5" style="1" customWidth="1"/>
    <col min="10757" max="10757" width="9.125" style="1" customWidth="1"/>
    <col min="10758" max="10758" width="18.375" style="1" customWidth="1"/>
    <col min="10759" max="10759" width="22.25" style="1" customWidth="1"/>
    <col min="10760" max="10760" width="26.5" style="1" customWidth="1"/>
    <col min="10761" max="10761" width="20.125" style="1" customWidth="1"/>
    <col min="10762" max="10762" width="11.125" style="1" bestFit="1" customWidth="1"/>
    <col min="10763" max="10784" width="9" style="1" bestFit="1" customWidth="1"/>
    <col min="10785" max="11008" width="8.875" style="1"/>
    <col min="11009" max="11009" width="6.75" style="1" customWidth="1"/>
    <col min="11010" max="11010" width="32.125" style="1" customWidth="1"/>
    <col min="11011" max="11011" width="21.25" style="1" customWidth="1"/>
    <col min="11012" max="11012" width="8.5" style="1" customWidth="1"/>
    <col min="11013" max="11013" width="9.125" style="1" customWidth="1"/>
    <col min="11014" max="11014" width="18.375" style="1" customWidth="1"/>
    <col min="11015" max="11015" width="22.25" style="1" customWidth="1"/>
    <col min="11016" max="11016" width="26.5" style="1" customWidth="1"/>
    <col min="11017" max="11017" width="20.125" style="1" customWidth="1"/>
    <col min="11018" max="11018" width="11.125" style="1" bestFit="1" customWidth="1"/>
    <col min="11019" max="11040" width="9" style="1" bestFit="1" customWidth="1"/>
    <col min="11041" max="11264" width="8.875" style="1"/>
    <col min="11265" max="11265" width="6.75" style="1" customWidth="1"/>
    <col min="11266" max="11266" width="32.125" style="1" customWidth="1"/>
    <col min="11267" max="11267" width="21.25" style="1" customWidth="1"/>
    <col min="11268" max="11268" width="8.5" style="1" customWidth="1"/>
    <col min="11269" max="11269" width="9.125" style="1" customWidth="1"/>
    <col min="11270" max="11270" width="18.375" style="1" customWidth="1"/>
    <col min="11271" max="11271" width="22.25" style="1" customWidth="1"/>
    <col min="11272" max="11272" width="26.5" style="1" customWidth="1"/>
    <col min="11273" max="11273" width="20.125" style="1" customWidth="1"/>
    <col min="11274" max="11274" width="11.125" style="1" bestFit="1" customWidth="1"/>
    <col min="11275" max="11296" width="9" style="1" bestFit="1" customWidth="1"/>
    <col min="11297" max="11520" width="8.875" style="1"/>
    <col min="11521" max="11521" width="6.75" style="1" customWidth="1"/>
    <col min="11522" max="11522" width="32.125" style="1" customWidth="1"/>
    <col min="11523" max="11523" width="21.25" style="1" customWidth="1"/>
    <col min="11524" max="11524" width="8.5" style="1" customWidth="1"/>
    <col min="11525" max="11525" width="9.125" style="1" customWidth="1"/>
    <col min="11526" max="11526" width="18.375" style="1" customWidth="1"/>
    <col min="11527" max="11527" width="22.25" style="1" customWidth="1"/>
    <col min="11528" max="11528" width="26.5" style="1" customWidth="1"/>
    <col min="11529" max="11529" width="20.125" style="1" customWidth="1"/>
    <col min="11530" max="11530" width="11.125" style="1" bestFit="1" customWidth="1"/>
    <col min="11531" max="11552" width="9" style="1" bestFit="1" customWidth="1"/>
    <col min="11553" max="11776" width="8.875" style="1"/>
    <col min="11777" max="11777" width="6.75" style="1" customWidth="1"/>
    <col min="11778" max="11778" width="32.125" style="1" customWidth="1"/>
    <col min="11779" max="11779" width="21.25" style="1" customWidth="1"/>
    <col min="11780" max="11780" width="8.5" style="1" customWidth="1"/>
    <col min="11781" max="11781" width="9.125" style="1" customWidth="1"/>
    <col min="11782" max="11782" width="18.375" style="1" customWidth="1"/>
    <col min="11783" max="11783" width="22.25" style="1" customWidth="1"/>
    <col min="11784" max="11784" width="26.5" style="1" customWidth="1"/>
    <col min="11785" max="11785" width="20.125" style="1" customWidth="1"/>
    <col min="11786" max="11786" width="11.125" style="1" bestFit="1" customWidth="1"/>
    <col min="11787" max="11808" width="9" style="1" bestFit="1" customWidth="1"/>
    <col min="11809" max="12032" width="8.875" style="1"/>
    <col min="12033" max="12033" width="6.75" style="1" customWidth="1"/>
    <col min="12034" max="12034" width="32.125" style="1" customWidth="1"/>
    <col min="12035" max="12035" width="21.25" style="1" customWidth="1"/>
    <col min="12036" max="12036" width="8.5" style="1" customWidth="1"/>
    <col min="12037" max="12037" width="9.125" style="1" customWidth="1"/>
    <col min="12038" max="12038" width="18.375" style="1" customWidth="1"/>
    <col min="12039" max="12039" width="22.25" style="1" customWidth="1"/>
    <col min="12040" max="12040" width="26.5" style="1" customWidth="1"/>
    <col min="12041" max="12041" width="20.125" style="1" customWidth="1"/>
    <col min="12042" max="12042" width="11.125" style="1" bestFit="1" customWidth="1"/>
    <col min="12043" max="12064" width="9" style="1" bestFit="1" customWidth="1"/>
    <col min="12065" max="12288" width="8.875" style="1"/>
    <col min="12289" max="12289" width="6.75" style="1" customWidth="1"/>
    <col min="12290" max="12290" width="32.125" style="1" customWidth="1"/>
    <col min="12291" max="12291" width="21.25" style="1" customWidth="1"/>
    <col min="12292" max="12292" width="8.5" style="1" customWidth="1"/>
    <col min="12293" max="12293" width="9.125" style="1" customWidth="1"/>
    <col min="12294" max="12294" width="18.375" style="1" customWidth="1"/>
    <col min="12295" max="12295" width="22.25" style="1" customWidth="1"/>
    <col min="12296" max="12296" width="26.5" style="1" customWidth="1"/>
    <col min="12297" max="12297" width="20.125" style="1" customWidth="1"/>
    <col min="12298" max="12298" width="11.125" style="1" bestFit="1" customWidth="1"/>
    <col min="12299" max="12320" width="9" style="1" bestFit="1" customWidth="1"/>
    <col min="12321" max="12544" width="8.875" style="1"/>
    <col min="12545" max="12545" width="6.75" style="1" customWidth="1"/>
    <col min="12546" max="12546" width="32.125" style="1" customWidth="1"/>
    <col min="12547" max="12547" width="21.25" style="1" customWidth="1"/>
    <col min="12548" max="12548" width="8.5" style="1" customWidth="1"/>
    <col min="12549" max="12549" width="9.125" style="1" customWidth="1"/>
    <col min="12550" max="12550" width="18.375" style="1" customWidth="1"/>
    <col min="12551" max="12551" width="22.25" style="1" customWidth="1"/>
    <col min="12552" max="12552" width="26.5" style="1" customWidth="1"/>
    <col min="12553" max="12553" width="20.125" style="1" customWidth="1"/>
    <col min="12554" max="12554" width="11.125" style="1" bestFit="1" customWidth="1"/>
    <col min="12555" max="12576" width="9" style="1" bestFit="1" customWidth="1"/>
    <col min="12577" max="12800" width="8.875" style="1"/>
    <col min="12801" max="12801" width="6.75" style="1" customWidth="1"/>
    <col min="12802" max="12802" width="32.125" style="1" customWidth="1"/>
    <col min="12803" max="12803" width="21.25" style="1" customWidth="1"/>
    <col min="12804" max="12804" width="8.5" style="1" customWidth="1"/>
    <col min="12805" max="12805" width="9.125" style="1" customWidth="1"/>
    <col min="12806" max="12806" width="18.375" style="1" customWidth="1"/>
    <col min="12807" max="12807" width="22.25" style="1" customWidth="1"/>
    <col min="12808" max="12808" width="26.5" style="1" customWidth="1"/>
    <col min="12809" max="12809" width="20.125" style="1" customWidth="1"/>
    <col min="12810" max="12810" width="11.125" style="1" bestFit="1" customWidth="1"/>
    <col min="12811" max="12832" width="9" style="1" bestFit="1" customWidth="1"/>
    <col min="12833" max="13056" width="8.875" style="1"/>
    <col min="13057" max="13057" width="6.75" style="1" customWidth="1"/>
    <col min="13058" max="13058" width="32.125" style="1" customWidth="1"/>
    <col min="13059" max="13059" width="21.25" style="1" customWidth="1"/>
    <col min="13060" max="13060" width="8.5" style="1" customWidth="1"/>
    <col min="13061" max="13061" width="9.125" style="1" customWidth="1"/>
    <col min="13062" max="13062" width="18.375" style="1" customWidth="1"/>
    <col min="13063" max="13063" width="22.25" style="1" customWidth="1"/>
    <col min="13064" max="13064" width="26.5" style="1" customWidth="1"/>
    <col min="13065" max="13065" width="20.125" style="1" customWidth="1"/>
    <col min="13066" max="13066" width="11.125" style="1" bestFit="1" customWidth="1"/>
    <col min="13067" max="13088" width="9" style="1" bestFit="1" customWidth="1"/>
    <col min="13089" max="13312" width="8.875" style="1"/>
    <col min="13313" max="13313" width="6.75" style="1" customWidth="1"/>
    <col min="13314" max="13314" width="32.125" style="1" customWidth="1"/>
    <col min="13315" max="13315" width="21.25" style="1" customWidth="1"/>
    <col min="13316" max="13316" width="8.5" style="1" customWidth="1"/>
    <col min="13317" max="13317" width="9.125" style="1" customWidth="1"/>
    <col min="13318" max="13318" width="18.375" style="1" customWidth="1"/>
    <col min="13319" max="13319" width="22.25" style="1" customWidth="1"/>
    <col min="13320" max="13320" width="26.5" style="1" customWidth="1"/>
    <col min="13321" max="13321" width="20.125" style="1" customWidth="1"/>
    <col min="13322" max="13322" width="11.125" style="1" bestFit="1" customWidth="1"/>
    <col min="13323" max="13344" width="9" style="1" bestFit="1" customWidth="1"/>
    <col min="13345" max="13568" width="8.875" style="1"/>
    <col min="13569" max="13569" width="6.75" style="1" customWidth="1"/>
    <col min="13570" max="13570" width="32.125" style="1" customWidth="1"/>
    <col min="13571" max="13571" width="21.25" style="1" customWidth="1"/>
    <col min="13572" max="13572" width="8.5" style="1" customWidth="1"/>
    <col min="13573" max="13573" width="9.125" style="1" customWidth="1"/>
    <col min="13574" max="13574" width="18.375" style="1" customWidth="1"/>
    <col min="13575" max="13575" width="22.25" style="1" customWidth="1"/>
    <col min="13576" max="13576" width="26.5" style="1" customWidth="1"/>
    <col min="13577" max="13577" width="20.125" style="1" customWidth="1"/>
    <col min="13578" max="13578" width="11.125" style="1" bestFit="1" customWidth="1"/>
    <col min="13579" max="13600" width="9" style="1" bestFit="1" customWidth="1"/>
    <col min="13601" max="13824" width="8.875" style="1"/>
    <col min="13825" max="13825" width="6.75" style="1" customWidth="1"/>
    <col min="13826" max="13826" width="32.125" style="1" customWidth="1"/>
    <col min="13827" max="13827" width="21.25" style="1" customWidth="1"/>
    <col min="13828" max="13828" width="8.5" style="1" customWidth="1"/>
    <col min="13829" max="13829" width="9.125" style="1" customWidth="1"/>
    <col min="13830" max="13830" width="18.375" style="1" customWidth="1"/>
    <col min="13831" max="13831" width="22.25" style="1" customWidth="1"/>
    <col min="13832" max="13832" width="26.5" style="1" customWidth="1"/>
    <col min="13833" max="13833" width="20.125" style="1" customWidth="1"/>
    <col min="13834" max="13834" width="11.125" style="1" bestFit="1" customWidth="1"/>
    <col min="13835" max="13856" width="9" style="1" bestFit="1" customWidth="1"/>
    <col min="13857" max="14080" width="8.875" style="1"/>
    <col min="14081" max="14081" width="6.75" style="1" customWidth="1"/>
    <col min="14082" max="14082" width="32.125" style="1" customWidth="1"/>
    <col min="14083" max="14083" width="21.25" style="1" customWidth="1"/>
    <col min="14084" max="14084" width="8.5" style="1" customWidth="1"/>
    <col min="14085" max="14085" width="9.125" style="1" customWidth="1"/>
    <col min="14086" max="14086" width="18.375" style="1" customWidth="1"/>
    <col min="14087" max="14087" width="22.25" style="1" customWidth="1"/>
    <col min="14088" max="14088" width="26.5" style="1" customWidth="1"/>
    <col min="14089" max="14089" width="20.125" style="1" customWidth="1"/>
    <col min="14090" max="14090" width="11.125" style="1" bestFit="1" customWidth="1"/>
    <col min="14091" max="14112" width="9" style="1" bestFit="1" customWidth="1"/>
    <col min="14113" max="14336" width="8.875" style="1"/>
    <col min="14337" max="14337" width="6.75" style="1" customWidth="1"/>
    <col min="14338" max="14338" width="32.125" style="1" customWidth="1"/>
    <col min="14339" max="14339" width="21.25" style="1" customWidth="1"/>
    <col min="14340" max="14340" width="8.5" style="1" customWidth="1"/>
    <col min="14341" max="14341" width="9.125" style="1" customWidth="1"/>
    <col min="14342" max="14342" width="18.375" style="1" customWidth="1"/>
    <col min="14343" max="14343" width="22.25" style="1" customWidth="1"/>
    <col min="14344" max="14344" width="26.5" style="1" customWidth="1"/>
    <col min="14345" max="14345" width="20.125" style="1" customWidth="1"/>
    <col min="14346" max="14346" width="11.125" style="1" bestFit="1" customWidth="1"/>
    <col min="14347" max="14368" width="9" style="1" bestFit="1" customWidth="1"/>
    <col min="14369" max="14592" width="8.875" style="1"/>
    <col min="14593" max="14593" width="6.75" style="1" customWidth="1"/>
    <col min="14594" max="14594" width="32.125" style="1" customWidth="1"/>
    <col min="14595" max="14595" width="21.25" style="1" customWidth="1"/>
    <col min="14596" max="14596" width="8.5" style="1" customWidth="1"/>
    <col min="14597" max="14597" width="9.125" style="1" customWidth="1"/>
    <col min="14598" max="14598" width="18.375" style="1" customWidth="1"/>
    <col min="14599" max="14599" width="22.25" style="1" customWidth="1"/>
    <col min="14600" max="14600" width="26.5" style="1" customWidth="1"/>
    <col min="14601" max="14601" width="20.125" style="1" customWidth="1"/>
    <col min="14602" max="14602" width="11.125" style="1" bestFit="1" customWidth="1"/>
    <col min="14603" max="14624" width="9" style="1" bestFit="1" customWidth="1"/>
    <col min="14625" max="14848" width="8.875" style="1"/>
    <col min="14849" max="14849" width="6.75" style="1" customWidth="1"/>
    <col min="14850" max="14850" width="32.125" style="1" customWidth="1"/>
    <col min="14851" max="14851" width="21.25" style="1" customWidth="1"/>
    <col min="14852" max="14852" width="8.5" style="1" customWidth="1"/>
    <col min="14853" max="14853" width="9.125" style="1" customWidth="1"/>
    <col min="14854" max="14854" width="18.375" style="1" customWidth="1"/>
    <col min="14855" max="14855" width="22.25" style="1" customWidth="1"/>
    <col min="14856" max="14856" width="26.5" style="1" customWidth="1"/>
    <col min="14857" max="14857" width="20.125" style="1" customWidth="1"/>
    <col min="14858" max="14858" width="11.125" style="1" bestFit="1" customWidth="1"/>
    <col min="14859" max="14880" width="9" style="1" bestFit="1" customWidth="1"/>
    <col min="14881" max="15104" width="8.875" style="1"/>
    <col min="15105" max="15105" width="6.75" style="1" customWidth="1"/>
    <col min="15106" max="15106" width="32.125" style="1" customWidth="1"/>
    <col min="15107" max="15107" width="21.25" style="1" customWidth="1"/>
    <col min="15108" max="15108" width="8.5" style="1" customWidth="1"/>
    <col min="15109" max="15109" width="9.125" style="1" customWidth="1"/>
    <col min="15110" max="15110" width="18.375" style="1" customWidth="1"/>
    <col min="15111" max="15111" width="22.25" style="1" customWidth="1"/>
    <col min="15112" max="15112" width="26.5" style="1" customWidth="1"/>
    <col min="15113" max="15113" width="20.125" style="1" customWidth="1"/>
    <col min="15114" max="15114" width="11.125" style="1" bestFit="1" customWidth="1"/>
    <col min="15115" max="15136" width="9" style="1" bestFit="1" customWidth="1"/>
    <col min="15137" max="15360" width="8.875" style="1"/>
    <col min="15361" max="15361" width="6.75" style="1" customWidth="1"/>
    <col min="15362" max="15362" width="32.125" style="1" customWidth="1"/>
    <col min="15363" max="15363" width="21.25" style="1" customWidth="1"/>
    <col min="15364" max="15364" width="8.5" style="1" customWidth="1"/>
    <col min="15365" max="15365" width="9.125" style="1" customWidth="1"/>
    <col min="15366" max="15366" width="18.375" style="1" customWidth="1"/>
    <col min="15367" max="15367" width="22.25" style="1" customWidth="1"/>
    <col min="15368" max="15368" width="26.5" style="1" customWidth="1"/>
    <col min="15369" max="15369" width="20.125" style="1" customWidth="1"/>
    <col min="15370" max="15370" width="11.125" style="1" bestFit="1" customWidth="1"/>
    <col min="15371" max="15392" width="9" style="1" bestFit="1" customWidth="1"/>
    <col min="15393" max="15616" width="8.875" style="1"/>
    <col min="15617" max="15617" width="6.75" style="1" customWidth="1"/>
    <col min="15618" max="15618" width="32.125" style="1" customWidth="1"/>
    <col min="15619" max="15619" width="21.25" style="1" customWidth="1"/>
    <col min="15620" max="15620" width="8.5" style="1" customWidth="1"/>
    <col min="15621" max="15621" width="9.125" style="1" customWidth="1"/>
    <col min="15622" max="15622" width="18.375" style="1" customWidth="1"/>
    <col min="15623" max="15623" width="22.25" style="1" customWidth="1"/>
    <col min="15624" max="15624" width="26.5" style="1" customWidth="1"/>
    <col min="15625" max="15625" width="20.125" style="1" customWidth="1"/>
    <col min="15626" max="15626" width="11.125" style="1" bestFit="1" customWidth="1"/>
    <col min="15627" max="15648" width="9" style="1" bestFit="1" customWidth="1"/>
    <col min="15649" max="15872" width="8.875" style="1"/>
    <col min="15873" max="15873" width="6.75" style="1" customWidth="1"/>
    <col min="15874" max="15874" width="32.125" style="1" customWidth="1"/>
    <col min="15875" max="15875" width="21.25" style="1" customWidth="1"/>
    <col min="15876" max="15876" width="8.5" style="1" customWidth="1"/>
    <col min="15877" max="15877" width="9.125" style="1" customWidth="1"/>
    <col min="15878" max="15878" width="18.375" style="1" customWidth="1"/>
    <col min="15879" max="15879" width="22.25" style="1" customWidth="1"/>
    <col min="15880" max="15880" width="26.5" style="1" customWidth="1"/>
    <col min="15881" max="15881" width="20.125" style="1" customWidth="1"/>
    <col min="15882" max="15882" width="11.125" style="1" bestFit="1" customWidth="1"/>
    <col min="15883" max="15904" width="9" style="1" bestFit="1" customWidth="1"/>
    <col min="15905" max="16128" width="8.875" style="1"/>
    <col min="16129" max="16129" width="6.75" style="1" customWidth="1"/>
    <col min="16130" max="16130" width="32.125" style="1" customWidth="1"/>
    <col min="16131" max="16131" width="21.25" style="1" customWidth="1"/>
    <col min="16132" max="16132" width="8.5" style="1" customWidth="1"/>
    <col min="16133" max="16133" width="9.125" style="1" customWidth="1"/>
    <col min="16134" max="16134" width="18.375" style="1" customWidth="1"/>
    <col min="16135" max="16135" width="22.25" style="1" customWidth="1"/>
    <col min="16136" max="16136" width="26.5" style="1" customWidth="1"/>
    <col min="16137" max="16137" width="20.125" style="1" customWidth="1"/>
    <col min="16138" max="16138" width="11.125" style="1" bestFit="1" customWidth="1"/>
    <col min="16139" max="16160" width="9" style="1" bestFit="1" customWidth="1"/>
    <col min="16161" max="16384" width="8.875" style="1"/>
  </cols>
  <sheetData>
    <row r="1" spans="1:12" ht="21.75">
      <c r="A1" s="100" t="s">
        <v>0</v>
      </c>
      <c r="B1" s="101"/>
      <c r="C1" s="101"/>
      <c r="D1" s="101"/>
      <c r="E1" s="101"/>
      <c r="F1" s="101"/>
      <c r="G1" s="101"/>
      <c r="H1" s="101"/>
    </row>
    <row r="2" spans="1:12" s="7" customFormat="1" ht="17.25" customHeight="1">
      <c r="A2" s="2" t="s">
        <v>156</v>
      </c>
      <c r="B2" s="3"/>
      <c r="C2" s="3"/>
      <c r="D2" s="3"/>
      <c r="E2" s="4"/>
      <c r="F2" s="5" t="s">
        <v>1</v>
      </c>
      <c r="G2" s="3"/>
      <c r="H2" s="6" t="s">
        <v>2</v>
      </c>
    </row>
    <row r="3" spans="1:12" s="9" customFormat="1" ht="27.75" customHeight="1">
      <c r="A3" s="102" t="s">
        <v>3</v>
      </c>
      <c r="B3" s="103"/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pans="1:12" s="13" customFormat="1" ht="19.5" customHeight="1">
      <c r="A4" s="10" t="s">
        <v>10</v>
      </c>
      <c r="B4" s="11" t="s">
        <v>11</v>
      </c>
      <c r="C4" s="12"/>
      <c r="D4" s="12"/>
      <c r="E4" s="12"/>
      <c r="F4" s="12"/>
      <c r="G4" s="12"/>
      <c r="H4" s="12"/>
    </row>
    <row r="5" spans="1:12" s="24" customFormat="1" ht="20.25" customHeight="1">
      <c r="A5" s="18">
        <v>1</v>
      </c>
      <c r="B5" s="19" t="s">
        <v>153</v>
      </c>
      <c r="C5" s="20"/>
      <c r="D5" s="21">
        <v>1</v>
      </c>
      <c r="E5" s="22" t="s">
        <v>12</v>
      </c>
      <c r="F5" s="23">
        <f>压力调节!D26</f>
        <v>0</v>
      </c>
      <c r="G5" s="23">
        <f t="shared" ref="G5" si="0">D5*F5</f>
        <v>0</v>
      </c>
      <c r="H5" s="21"/>
    </row>
    <row r="6" spans="1:12" s="24" customFormat="1" ht="20.25" customHeight="1">
      <c r="A6" s="18">
        <v>2</v>
      </c>
      <c r="B6" s="19" t="s">
        <v>154</v>
      </c>
      <c r="C6" s="20"/>
      <c r="D6" s="21">
        <v>1</v>
      </c>
      <c r="E6" s="22" t="s">
        <v>88</v>
      </c>
      <c r="F6" s="23">
        <f>楼顶钢结构!M20</f>
        <v>0</v>
      </c>
      <c r="G6" s="23">
        <f>F6</f>
        <v>0</v>
      </c>
      <c r="H6" s="21"/>
      <c r="K6" s="25"/>
    </row>
    <row r="7" spans="1:12" s="24" customFormat="1" ht="20.25" customHeight="1">
      <c r="A7" s="18">
        <v>3</v>
      </c>
      <c r="B7" s="19" t="s">
        <v>155</v>
      </c>
      <c r="C7" s="20"/>
      <c r="D7" s="21">
        <v>1</v>
      </c>
      <c r="E7" s="22" t="s">
        <v>88</v>
      </c>
      <c r="F7" s="23" cm="1">
        <f t="array" ref="F7:L7">'4楼钢结构转换平台'!G16:M16</f>
        <v>0</v>
      </c>
      <c r="G7" s="23">
        <v>0</v>
      </c>
      <c r="H7" s="21">
        <v>0</v>
      </c>
      <c r="I7" s="24">
        <v>0</v>
      </c>
      <c r="J7" s="24">
        <v>0</v>
      </c>
      <c r="K7" s="25">
        <v>0</v>
      </c>
      <c r="L7" s="24">
        <v>0</v>
      </c>
    </row>
    <row r="8" spans="1:12" s="9" customFormat="1" ht="20.25" customHeight="1">
      <c r="A8" s="14"/>
      <c r="B8" s="27" t="s">
        <v>14</v>
      </c>
      <c r="C8" s="28"/>
      <c r="D8" s="28"/>
      <c r="E8" s="28"/>
      <c r="F8" s="29"/>
      <c r="G8" s="29">
        <f>SUM(G5:G6)</f>
        <v>0</v>
      </c>
      <c r="H8" s="28"/>
      <c r="K8" s="26"/>
    </row>
    <row r="9" spans="1:12" s="9" customFormat="1" ht="20.25" customHeight="1">
      <c r="A9" s="30" t="s">
        <v>15</v>
      </c>
      <c r="B9" s="15" t="s">
        <v>16</v>
      </c>
      <c r="C9" s="31"/>
      <c r="D9" s="32">
        <v>1</v>
      </c>
      <c r="E9" s="16" t="s">
        <v>12</v>
      </c>
      <c r="F9" s="17">
        <v>0</v>
      </c>
      <c r="G9" s="17">
        <v>0</v>
      </c>
      <c r="H9" s="12"/>
    </row>
    <row r="10" spans="1:12" s="9" customFormat="1" ht="20.25" customHeight="1">
      <c r="A10" s="30" t="s">
        <v>17</v>
      </c>
      <c r="B10" s="15" t="s">
        <v>18</v>
      </c>
      <c r="C10" s="31"/>
      <c r="D10" s="32">
        <v>1</v>
      </c>
      <c r="E10" s="16" t="s">
        <v>12</v>
      </c>
      <c r="F10" s="17">
        <v>0</v>
      </c>
      <c r="G10" s="17">
        <v>0</v>
      </c>
      <c r="H10" s="12"/>
    </row>
    <row r="11" spans="1:12" s="13" customFormat="1" ht="20.25" customHeight="1">
      <c r="A11" s="16" t="s">
        <v>19</v>
      </c>
      <c r="B11" s="15" t="s">
        <v>20</v>
      </c>
      <c r="C11" s="15" t="s">
        <v>21</v>
      </c>
      <c r="D11" s="32">
        <v>1</v>
      </c>
      <c r="E11" s="16" t="s">
        <v>12</v>
      </c>
      <c r="F11" s="17">
        <f>(G8+F9+F10)*0.09</f>
        <v>0</v>
      </c>
      <c r="G11" s="17">
        <f>F11*D11</f>
        <v>0</v>
      </c>
      <c r="H11" s="15"/>
    </row>
    <row r="12" spans="1:12" s="13" customFormat="1" ht="30" customHeight="1">
      <c r="A12" s="104" t="s">
        <v>22</v>
      </c>
      <c r="B12" s="105"/>
      <c r="C12" s="105"/>
      <c r="D12" s="106">
        <f>G11+G10+G9+G8</f>
        <v>0</v>
      </c>
      <c r="E12" s="106"/>
      <c r="F12" s="106"/>
      <c r="G12" s="106"/>
      <c r="H12" s="106"/>
    </row>
  </sheetData>
  <mergeCells count="4">
    <mergeCell ref="A1:H1"/>
    <mergeCell ref="A3:B3"/>
    <mergeCell ref="A12:C12"/>
    <mergeCell ref="D12:H12"/>
  </mergeCells>
  <phoneticPr fontId="3" type="noConversion"/>
  <printOptions horizontalCentered="1"/>
  <pageMargins left="0.27500000000000002" right="0.2361111111111111" top="0.31458333333333333" bottom="0.27500000000000002" header="0.2361111111111111" footer="0.19652777777777777"/>
  <pageSetup paperSize="9" scale="69" orientation="landscape" verticalDpi="1200" r:id="rId1"/>
  <headerFooter scaleWithDoc="0" alignWithMargins="0">
    <oddFooter>&amp;C&amp;9第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zoomScaleSheetLayoutView="100" workbookViewId="0">
      <pane ySplit="4" topLeftCell="A5" activePane="bottomLeft" state="frozen"/>
      <selection pane="bottomLeft" activeCell="N11" sqref="N11"/>
    </sheetView>
  </sheetViews>
  <sheetFormatPr defaultColWidth="9" defaultRowHeight="11.25"/>
  <cols>
    <col min="1" max="1" width="4.75" style="1" customWidth="1"/>
    <col min="2" max="2" width="25.5" style="49" customWidth="1"/>
    <col min="3" max="3" width="35.875" style="1" customWidth="1"/>
    <col min="4" max="4" width="6.625" style="1" customWidth="1"/>
    <col min="5" max="5" width="5.125" style="34" customWidth="1"/>
    <col min="6" max="6" width="12.5" style="1" customWidth="1"/>
    <col min="7" max="7" width="12" style="1" customWidth="1"/>
    <col min="8" max="8" width="10.75" style="1" customWidth="1"/>
    <col min="9" max="9" width="11.875" style="1" customWidth="1"/>
    <col min="10" max="10" width="12.5" style="1" customWidth="1"/>
    <col min="11" max="11" width="13.875" style="1" customWidth="1"/>
    <col min="12" max="256" width="9" style="1"/>
    <col min="257" max="257" width="4.75" style="1" customWidth="1"/>
    <col min="258" max="258" width="25.5" style="1" customWidth="1"/>
    <col min="259" max="259" width="35.875" style="1" customWidth="1"/>
    <col min="260" max="260" width="6.625" style="1" customWidth="1"/>
    <col min="261" max="261" width="5.125" style="1" customWidth="1"/>
    <col min="262" max="262" width="12.5" style="1" customWidth="1"/>
    <col min="263" max="263" width="12" style="1" customWidth="1"/>
    <col min="264" max="264" width="10.75" style="1" customWidth="1"/>
    <col min="265" max="265" width="11.875" style="1" customWidth="1"/>
    <col min="266" max="266" width="12.5" style="1" customWidth="1"/>
    <col min="267" max="267" width="13.875" style="1" customWidth="1"/>
    <col min="268" max="512" width="9" style="1"/>
    <col min="513" max="513" width="4.75" style="1" customWidth="1"/>
    <col min="514" max="514" width="25.5" style="1" customWidth="1"/>
    <col min="515" max="515" width="35.875" style="1" customWidth="1"/>
    <col min="516" max="516" width="6.625" style="1" customWidth="1"/>
    <col min="517" max="517" width="5.125" style="1" customWidth="1"/>
    <col min="518" max="518" width="12.5" style="1" customWidth="1"/>
    <col min="519" max="519" width="12" style="1" customWidth="1"/>
    <col min="520" max="520" width="10.75" style="1" customWidth="1"/>
    <col min="521" max="521" width="11.875" style="1" customWidth="1"/>
    <col min="522" max="522" width="12.5" style="1" customWidth="1"/>
    <col min="523" max="523" width="13.875" style="1" customWidth="1"/>
    <col min="524" max="768" width="9" style="1"/>
    <col min="769" max="769" width="4.75" style="1" customWidth="1"/>
    <col min="770" max="770" width="25.5" style="1" customWidth="1"/>
    <col min="771" max="771" width="35.875" style="1" customWidth="1"/>
    <col min="772" max="772" width="6.625" style="1" customWidth="1"/>
    <col min="773" max="773" width="5.125" style="1" customWidth="1"/>
    <col min="774" max="774" width="12.5" style="1" customWidth="1"/>
    <col min="775" max="775" width="12" style="1" customWidth="1"/>
    <col min="776" max="776" width="10.75" style="1" customWidth="1"/>
    <col min="777" max="777" width="11.875" style="1" customWidth="1"/>
    <col min="778" max="778" width="12.5" style="1" customWidth="1"/>
    <col min="779" max="779" width="13.875" style="1" customWidth="1"/>
    <col min="780" max="1024" width="9" style="1"/>
    <col min="1025" max="1025" width="4.75" style="1" customWidth="1"/>
    <col min="1026" max="1026" width="25.5" style="1" customWidth="1"/>
    <col min="1027" max="1027" width="35.875" style="1" customWidth="1"/>
    <col min="1028" max="1028" width="6.625" style="1" customWidth="1"/>
    <col min="1029" max="1029" width="5.125" style="1" customWidth="1"/>
    <col min="1030" max="1030" width="12.5" style="1" customWidth="1"/>
    <col min="1031" max="1031" width="12" style="1" customWidth="1"/>
    <col min="1032" max="1032" width="10.75" style="1" customWidth="1"/>
    <col min="1033" max="1033" width="11.875" style="1" customWidth="1"/>
    <col min="1034" max="1034" width="12.5" style="1" customWidth="1"/>
    <col min="1035" max="1035" width="13.875" style="1" customWidth="1"/>
    <col min="1036" max="1280" width="9" style="1"/>
    <col min="1281" max="1281" width="4.75" style="1" customWidth="1"/>
    <col min="1282" max="1282" width="25.5" style="1" customWidth="1"/>
    <col min="1283" max="1283" width="35.875" style="1" customWidth="1"/>
    <col min="1284" max="1284" width="6.625" style="1" customWidth="1"/>
    <col min="1285" max="1285" width="5.125" style="1" customWidth="1"/>
    <col min="1286" max="1286" width="12.5" style="1" customWidth="1"/>
    <col min="1287" max="1287" width="12" style="1" customWidth="1"/>
    <col min="1288" max="1288" width="10.75" style="1" customWidth="1"/>
    <col min="1289" max="1289" width="11.875" style="1" customWidth="1"/>
    <col min="1290" max="1290" width="12.5" style="1" customWidth="1"/>
    <col min="1291" max="1291" width="13.875" style="1" customWidth="1"/>
    <col min="1292" max="1536" width="9" style="1"/>
    <col min="1537" max="1537" width="4.75" style="1" customWidth="1"/>
    <col min="1538" max="1538" width="25.5" style="1" customWidth="1"/>
    <col min="1539" max="1539" width="35.875" style="1" customWidth="1"/>
    <col min="1540" max="1540" width="6.625" style="1" customWidth="1"/>
    <col min="1541" max="1541" width="5.125" style="1" customWidth="1"/>
    <col min="1542" max="1542" width="12.5" style="1" customWidth="1"/>
    <col min="1543" max="1543" width="12" style="1" customWidth="1"/>
    <col min="1544" max="1544" width="10.75" style="1" customWidth="1"/>
    <col min="1545" max="1545" width="11.875" style="1" customWidth="1"/>
    <col min="1546" max="1546" width="12.5" style="1" customWidth="1"/>
    <col min="1547" max="1547" width="13.875" style="1" customWidth="1"/>
    <col min="1548" max="1792" width="9" style="1"/>
    <col min="1793" max="1793" width="4.75" style="1" customWidth="1"/>
    <col min="1794" max="1794" width="25.5" style="1" customWidth="1"/>
    <col min="1795" max="1795" width="35.875" style="1" customWidth="1"/>
    <col min="1796" max="1796" width="6.625" style="1" customWidth="1"/>
    <col min="1797" max="1797" width="5.125" style="1" customWidth="1"/>
    <col min="1798" max="1798" width="12.5" style="1" customWidth="1"/>
    <col min="1799" max="1799" width="12" style="1" customWidth="1"/>
    <col min="1800" max="1800" width="10.75" style="1" customWidth="1"/>
    <col min="1801" max="1801" width="11.875" style="1" customWidth="1"/>
    <col min="1802" max="1802" width="12.5" style="1" customWidth="1"/>
    <col min="1803" max="1803" width="13.875" style="1" customWidth="1"/>
    <col min="1804" max="2048" width="9" style="1"/>
    <col min="2049" max="2049" width="4.75" style="1" customWidth="1"/>
    <col min="2050" max="2050" width="25.5" style="1" customWidth="1"/>
    <col min="2051" max="2051" width="35.875" style="1" customWidth="1"/>
    <col min="2052" max="2052" width="6.625" style="1" customWidth="1"/>
    <col min="2053" max="2053" width="5.125" style="1" customWidth="1"/>
    <col min="2054" max="2054" width="12.5" style="1" customWidth="1"/>
    <col min="2055" max="2055" width="12" style="1" customWidth="1"/>
    <col min="2056" max="2056" width="10.75" style="1" customWidth="1"/>
    <col min="2057" max="2057" width="11.875" style="1" customWidth="1"/>
    <col min="2058" max="2058" width="12.5" style="1" customWidth="1"/>
    <col min="2059" max="2059" width="13.875" style="1" customWidth="1"/>
    <col min="2060" max="2304" width="9" style="1"/>
    <col min="2305" max="2305" width="4.75" style="1" customWidth="1"/>
    <col min="2306" max="2306" width="25.5" style="1" customWidth="1"/>
    <col min="2307" max="2307" width="35.875" style="1" customWidth="1"/>
    <col min="2308" max="2308" width="6.625" style="1" customWidth="1"/>
    <col min="2309" max="2309" width="5.125" style="1" customWidth="1"/>
    <col min="2310" max="2310" width="12.5" style="1" customWidth="1"/>
    <col min="2311" max="2311" width="12" style="1" customWidth="1"/>
    <col min="2312" max="2312" width="10.75" style="1" customWidth="1"/>
    <col min="2313" max="2313" width="11.875" style="1" customWidth="1"/>
    <col min="2314" max="2314" width="12.5" style="1" customWidth="1"/>
    <col min="2315" max="2315" width="13.875" style="1" customWidth="1"/>
    <col min="2316" max="2560" width="9" style="1"/>
    <col min="2561" max="2561" width="4.75" style="1" customWidth="1"/>
    <col min="2562" max="2562" width="25.5" style="1" customWidth="1"/>
    <col min="2563" max="2563" width="35.875" style="1" customWidth="1"/>
    <col min="2564" max="2564" width="6.625" style="1" customWidth="1"/>
    <col min="2565" max="2565" width="5.125" style="1" customWidth="1"/>
    <col min="2566" max="2566" width="12.5" style="1" customWidth="1"/>
    <col min="2567" max="2567" width="12" style="1" customWidth="1"/>
    <col min="2568" max="2568" width="10.75" style="1" customWidth="1"/>
    <col min="2569" max="2569" width="11.875" style="1" customWidth="1"/>
    <col min="2570" max="2570" width="12.5" style="1" customWidth="1"/>
    <col min="2571" max="2571" width="13.875" style="1" customWidth="1"/>
    <col min="2572" max="2816" width="9" style="1"/>
    <col min="2817" max="2817" width="4.75" style="1" customWidth="1"/>
    <col min="2818" max="2818" width="25.5" style="1" customWidth="1"/>
    <col min="2819" max="2819" width="35.875" style="1" customWidth="1"/>
    <col min="2820" max="2820" width="6.625" style="1" customWidth="1"/>
    <col min="2821" max="2821" width="5.125" style="1" customWidth="1"/>
    <col min="2822" max="2822" width="12.5" style="1" customWidth="1"/>
    <col min="2823" max="2823" width="12" style="1" customWidth="1"/>
    <col min="2824" max="2824" width="10.75" style="1" customWidth="1"/>
    <col min="2825" max="2825" width="11.875" style="1" customWidth="1"/>
    <col min="2826" max="2826" width="12.5" style="1" customWidth="1"/>
    <col min="2827" max="2827" width="13.875" style="1" customWidth="1"/>
    <col min="2828" max="3072" width="9" style="1"/>
    <col min="3073" max="3073" width="4.75" style="1" customWidth="1"/>
    <col min="3074" max="3074" width="25.5" style="1" customWidth="1"/>
    <col min="3075" max="3075" width="35.875" style="1" customWidth="1"/>
    <col min="3076" max="3076" width="6.625" style="1" customWidth="1"/>
    <col min="3077" max="3077" width="5.125" style="1" customWidth="1"/>
    <col min="3078" max="3078" width="12.5" style="1" customWidth="1"/>
    <col min="3079" max="3079" width="12" style="1" customWidth="1"/>
    <col min="3080" max="3080" width="10.75" style="1" customWidth="1"/>
    <col min="3081" max="3081" width="11.875" style="1" customWidth="1"/>
    <col min="3082" max="3082" width="12.5" style="1" customWidth="1"/>
    <col min="3083" max="3083" width="13.875" style="1" customWidth="1"/>
    <col min="3084" max="3328" width="9" style="1"/>
    <col min="3329" max="3329" width="4.75" style="1" customWidth="1"/>
    <col min="3330" max="3330" width="25.5" style="1" customWidth="1"/>
    <col min="3331" max="3331" width="35.875" style="1" customWidth="1"/>
    <col min="3332" max="3332" width="6.625" style="1" customWidth="1"/>
    <col min="3333" max="3333" width="5.125" style="1" customWidth="1"/>
    <col min="3334" max="3334" width="12.5" style="1" customWidth="1"/>
    <col min="3335" max="3335" width="12" style="1" customWidth="1"/>
    <col min="3336" max="3336" width="10.75" style="1" customWidth="1"/>
    <col min="3337" max="3337" width="11.875" style="1" customWidth="1"/>
    <col min="3338" max="3338" width="12.5" style="1" customWidth="1"/>
    <col min="3339" max="3339" width="13.875" style="1" customWidth="1"/>
    <col min="3340" max="3584" width="9" style="1"/>
    <col min="3585" max="3585" width="4.75" style="1" customWidth="1"/>
    <col min="3586" max="3586" width="25.5" style="1" customWidth="1"/>
    <col min="3587" max="3587" width="35.875" style="1" customWidth="1"/>
    <col min="3588" max="3588" width="6.625" style="1" customWidth="1"/>
    <col min="3589" max="3589" width="5.125" style="1" customWidth="1"/>
    <col min="3590" max="3590" width="12.5" style="1" customWidth="1"/>
    <col min="3591" max="3591" width="12" style="1" customWidth="1"/>
    <col min="3592" max="3592" width="10.75" style="1" customWidth="1"/>
    <col min="3593" max="3593" width="11.875" style="1" customWidth="1"/>
    <col min="3594" max="3594" width="12.5" style="1" customWidth="1"/>
    <col min="3595" max="3595" width="13.875" style="1" customWidth="1"/>
    <col min="3596" max="3840" width="9" style="1"/>
    <col min="3841" max="3841" width="4.75" style="1" customWidth="1"/>
    <col min="3842" max="3842" width="25.5" style="1" customWidth="1"/>
    <col min="3843" max="3843" width="35.875" style="1" customWidth="1"/>
    <col min="3844" max="3844" width="6.625" style="1" customWidth="1"/>
    <col min="3845" max="3845" width="5.125" style="1" customWidth="1"/>
    <col min="3846" max="3846" width="12.5" style="1" customWidth="1"/>
    <col min="3847" max="3847" width="12" style="1" customWidth="1"/>
    <col min="3848" max="3848" width="10.75" style="1" customWidth="1"/>
    <col min="3849" max="3849" width="11.875" style="1" customWidth="1"/>
    <col min="3850" max="3850" width="12.5" style="1" customWidth="1"/>
    <col min="3851" max="3851" width="13.875" style="1" customWidth="1"/>
    <col min="3852" max="4096" width="9" style="1"/>
    <col min="4097" max="4097" width="4.75" style="1" customWidth="1"/>
    <col min="4098" max="4098" width="25.5" style="1" customWidth="1"/>
    <col min="4099" max="4099" width="35.875" style="1" customWidth="1"/>
    <col min="4100" max="4100" width="6.625" style="1" customWidth="1"/>
    <col min="4101" max="4101" width="5.125" style="1" customWidth="1"/>
    <col min="4102" max="4102" width="12.5" style="1" customWidth="1"/>
    <col min="4103" max="4103" width="12" style="1" customWidth="1"/>
    <col min="4104" max="4104" width="10.75" style="1" customWidth="1"/>
    <col min="4105" max="4105" width="11.875" style="1" customWidth="1"/>
    <col min="4106" max="4106" width="12.5" style="1" customWidth="1"/>
    <col min="4107" max="4107" width="13.875" style="1" customWidth="1"/>
    <col min="4108" max="4352" width="9" style="1"/>
    <col min="4353" max="4353" width="4.75" style="1" customWidth="1"/>
    <col min="4354" max="4354" width="25.5" style="1" customWidth="1"/>
    <col min="4355" max="4355" width="35.875" style="1" customWidth="1"/>
    <col min="4356" max="4356" width="6.625" style="1" customWidth="1"/>
    <col min="4357" max="4357" width="5.125" style="1" customWidth="1"/>
    <col min="4358" max="4358" width="12.5" style="1" customWidth="1"/>
    <col min="4359" max="4359" width="12" style="1" customWidth="1"/>
    <col min="4360" max="4360" width="10.75" style="1" customWidth="1"/>
    <col min="4361" max="4361" width="11.875" style="1" customWidth="1"/>
    <col min="4362" max="4362" width="12.5" style="1" customWidth="1"/>
    <col min="4363" max="4363" width="13.875" style="1" customWidth="1"/>
    <col min="4364" max="4608" width="9" style="1"/>
    <col min="4609" max="4609" width="4.75" style="1" customWidth="1"/>
    <col min="4610" max="4610" width="25.5" style="1" customWidth="1"/>
    <col min="4611" max="4611" width="35.875" style="1" customWidth="1"/>
    <col min="4612" max="4612" width="6.625" style="1" customWidth="1"/>
    <col min="4613" max="4613" width="5.125" style="1" customWidth="1"/>
    <col min="4614" max="4614" width="12.5" style="1" customWidth="1"/>
    <col min="4615" max="4615" width="12" style="1" customWidth="1"/>
    <col min="4616" max="4616" width="10.75" style="1" customWidth="1"/>
    <col min="4617" max="4617" width="11.875" style="1" customWidth="1"/>
    <col min="4618" max="4618" width="12.5" style="1" customWidth="1"/>
    <col min="4619" max="4619" width="13.875" style="1" customWidth="1"/>
    <col min="4620" max="4864" width="9" style="1"/>
    <col min="4865" max="4865" width="4.75" style="1" customWidth="1"/>
    <col min="4866" max="4866" width="25.5" style="1" customWidth="1"/>
    <col min="4867" max="4867" width="35.875" style="1" customWidth="1"/>
    <col min="4868" max="4868" width="6.625" style="1" customWidth="1"/>
    <col min="4869" max="4869" width="5.125" style="1" customWidth="1"/>
    <col min="4870" max="4870" width="12.5" style="1" customWidth="1"/>
    <col min="4871" max="4871" width="12" style="1" customWidth="1"/>
    <col min="4872" max="4872" width="10.75" style="1" customWidth="1"/>
    <col min="4873" max="4873" width="11.875" style="1" customWidth="1"/>
    <col min="4874" max="4874" width="12.5" style="1" customWidth="1"/>
    <col min="4875" max="4875" width="13.875" style="1" customWidth="1"/>
    <col min="4876" max="5120" width="9" style="1"/>
    <col min="5121" max="5121" width="4.75" style="1" customWidth="1"/>
    <col min="5122" max="5122" width="25.5" style="1" customWidth="1"/>
    <col min="5123" max="5123" width="35.875" style="1" customWidth="1"/>
    <col min="5124" max="5124" width="6.625" style="1" customWidth="1"/>
    <col min="5125" max="5125" width="5.125" style="1" customWidth="1"/>
    <col min="5126" max="5126" width="12.5" style="1" customWidth="1"/>
    <col min="5127" max="5127" width="12" style="1" customWidth="1"/>
    <col min="5128" max="5128" width="10.75" style="1" customWidth="1"/>
    <col min="5129" max="5129" width="11.875" style="1" customWidth="1"/>
    <col min="5130" max="5130" width="12.5" style="1" customWidth="1"/>
    <col min="5131" max="5131" width="13.875" style="1" customWidth="1"/>
    <col min="5132" max="5376" width="9" style="1"/>
    <col min="5377" max="5377" width="4.75" style="1" customWidth="1"/>
    <col min="5378" max="5378" width="25.5" style="1" customWidth="1"/>
    <col min="5379" max="5379" width="35.875" style="1" customWidth="1"/>
    <col min="5380" max="5380" width="6.625" style="1" customWidth="1"/>
    <col min="5381" max="5381" width="5.125" style="1" customWidth="1"/>
    <col min="5382" max="5382" width="12.5" style="1" customWidth="1"/>
    <col min="5383" max="5383" width="12" style="1" customWidth="1"/>
    <col min="5384" max="5384" width="10.75" style="1" customWidth="1"/>
    <col min="5385" max="5385" width="11.875" style="1" customWidth="1"/>
    <col min="5386" max="5386" width="12.5" style="1" customWidth="1"/>
    <col min="5387" max="5387" width="13.875" style="1" customWidth="1"/>
    <col min="5388" max="5632" width="9" style="1"/>
    <col min="5633" max="5633" width="4.75" style="1" customWidth="1"/>
    <col min="5634" max="5634" width="25.5" style="1" customWidth="1"/>
    <col min="5635" max="5635" width="35.875" style="1" customWidth="1"/>
    <col min="5636" max="5636" width="6.625" style="1" customWidth="1"/>
    <col min="5637" max="5637" width="5.125" style="1" customWidth="1"/>
    <col min="5638" max="5638" width="12.5" style="1" customWidth="1"/>
    <col min="5639" max="5639" width="12" style="1" customWidth="1"/>
    <col min="5640" max="5640" width="10.75" style="1" customWidth="1"/>
    <col min="5641" max="5641" width="11.875" style="1" customWidth="1"/>
    <col min="5642" max="5642" width="12.5" style="1" customWidth="1"/>
    <col min="5643" max="5643" width="13.875" style="1" customWidth="1"/>
    <col min="5644" max="5888" width="9" style="1"/>
    <col min="5889" max="5889" width="4.75" style="1" customWidth="1"/>
    <col min="5890" max="5890" width="25.5" style="1" customWidth="1"/>
    <col min="5891" max="5891" width="35.875" style="1" customWidth="1"/>
    <col min="5892" max="5892" width="6.625" style="1" customWidth="1"/>
    <col min="5893" max="5893" width="5.125" style="1" customWidth="1"/>
    <col min="5894" max="5894" width="12.5" style="1" customWidth="1"/>
    <col min="5895" max="5895" width="12" style="1" customWidth="1"/>
    <col min="5896" max="5896" width="10.75" style="1" customWidth="1"/>
    <col min="5897" max="5897" width="11.875" style="1" customWidth="1"/>
    <col min="5898" max="5898" width="12.5" style="1" customWidth="1"/>
    <col min="5899" max="5899" width="13.875" style="1" customWidth="1"/>
    <col min="5900" max="6144" width="9" style="1"/>
    <col min="6145" max="6145" width="4.75" style="1" customWidth="1"/>
    <col min="6146" max="6146" width="25.5" style="1" customWidth="1"/>
    <col min="6147" max="6147" width="35.875" style="1" customWidth="1"/>
    <col min="6148" max="6148" width="6.625" style="1" customWidth="1"/>
    <col min="6149" max="6149" width="5.125" style="1" customWidth="1"/>
    <col min="6150" max="6150" width="12.5" style="1" customWidth="1"/>
    <col min="6151" max="6151" width="12" style="1" customWidth="1"/>
    <col min="6152" max="6152" width="10.75" style="1" customWidth="1"/>
    <col min="6153" max="6153" width="11.875" style="1" customWidth="1"/>
    <col min="6154" max="6154" width="12.5" style="1" customWidth="1"/>
    <col min="6155" max="6155" width="13.875" style="1" customWidth="1"/>
    <col min="6156" max="6400" width="9" style="1"/>
    <col min="6401" max="6401" width="4.75" style="1" customWidth="1"/>
    <col min="6402" max="6402" width="25.5" style="1" customWidth="1"/>
    <col min="6403" max="6403" width="35.875" style="1" customWidth="1"/>
    <col min="6404" max="6404" width="6.625" style="1" customWidth="1"/>
    <col min="6405" max="6405" width="5.125" style="1" customWidth="1"/>
    <col min="6406" max="6406" width="12.5" style="1" customWidth="1"/>
    <col min="6407" max="6407" width="12" style="1" customWidth="1"/>
    <col min="6408" max="6408" width="10.75" style="1" customWidth="1"/>
    <col min="6409" max="6409" width="11.875" style="1" customWidth="1"/>
    <col min="6410" max="6410" width="12.5" style="1" customWidth="1"/>
    <col min="6411" max="6411" width="13.875" style="1" customWidth="1"/>
    <col min="6412" max="6656" width="9" style="1"/>
    <col min="6657" max="6657" width="4.75" style="1" customWidth="1"/>
    <col min="6658" max="6658" width="25.5" style="1" customWidth="1"/>
    <col min="6659" max="6659" width="35.875" style="1" customWidth="1"/>
    <col min="6660" max="6660" width="6.625" style="1" customWidth="1"/>
    <col min="6661" max="6661" width="5.125" style="1" customWidth="1"/>
    <col min="6662" max="6662" width="12.5" style="1" customWidth="1"/>
    <col min="6663" max="6663" width="12" style="1" customWidth="1"/>
    <col min="6664" max="6664" width="10.75" style="1" customWidth="1"/>
    <col min="6665" max="6665" width="11.875" style="1" customWidth="1"/>
    <col min="6666" max="6666" width="12.5" style="1" customWidth="1"/>
    <col min="6667" max="6667" width="13.875" style="1" customWidth="1"/>
    <col min="6668" max="6912" width="9" style="1"/>
    <col min="6913" max="6913" width="4.75" style="1" customWidth="1"/>
    <col min="6914" max="6914" width="25.5" style="1" customWidth="1"/>
    <col min="6915" max="6915" width="35.875" style="1" customWidth="1"/>
    <col min="6916" max="6916" width="6.625" style="1" customWidth="1"/>
    <col min="6917" max="6917" width="5.125" style="1" customWidth="1"/>
    <col min="6918" max="6918" width="12.5" style="1" customWidth="1"/>
    <col min="6919" max="6919" width="12" style="1" customWidth="1"/>
    <col min="6920" max="6920" width="10.75" style="1" customWidth="1"/>
    <col min="6921" max="6921" width="11.875" style="1" customWidth="1"/>
    <col min="6922" max="6922" width="12.5" style="1" customWidth="1"/>
    <col min="6923" max="6923" width="13.875" style="1" customWidth="1"/>
    <col min="6924" max="7168" width="9" style="1"/>
    <col min="7169" max="7169" width="4.75" style="1" customWidth="1"/>
    <col min="7170" max="7170" width="25.5" style="1" customWidth="1"/>
    <col min="7171" max="7171" width="35.875" style="1" customWidth="1"/>
    <col min="7172" max="7172" width="6.625" style="1" customWidth="1"/>
    <col min="7173" max="7173" width="5.125" style="1" customWidth="1"/>
    <col min="7174" max="7174" width="12.5" style="1" customWidth="1"/>
    <col min="7175" max="7175" width="12" style="1" customWidth="1"/>
    <col min="7176" max="7176" width="10.75" style="1" customWidth="1"/>
    <col min="7177" max="7177" width="11.875" style="1" customWidth="1"/>
    <col min="7178" max="7178" width="12.5" style="1" customWidth="1"/>
    <col min="7179" max="7179" width="13.875" style="1" customWidth="1"/>
    <col min="7180" max="7424" width="9" style="1"/>
    <col min="7425" max="7425" width="4.75" style="1" customWidth="1"/>
    <col min="7426" max="7426" width="25.5" style="1" customWidth="1"/>
    <col min="7427" max="7427" width="35.875" style="1" customWidth="1"/>
    <col min="7428" max="7428" width="6.625" style="1" customWidth="1"/>
    <col min="7429" max="7429" width="5.125" style="1" customWidth="1"/>
    <col min="7430" max="7430" width="12.5" style="1" customWidth="1"/>
    <col min="7431" max="7431" width="12" style="1" customWidth="1"/>
    <col min="7432" max="7432" width="10.75" style="1" customWidth="1"/>
    <col min="7433" max="7433" width="11.875" style="1" customWidth="1"/>
    <col min="7434" max="7434" width="12.5" style="1" customWidth="1"/>
    <col min="7435" max="7435" width="13.875" style="1" customWidth="1"/>
    <col min="7436" max="7680" width="9" style="1"/>
    <col min="7681" max="7681" width="4.75" style="1" customWidth="1"/>
    <col min="7682" max="7682" width="25.5" style="1" customWidth="1"/>
    <col min="7683" max="7683" width="35.875" style="1" customWidth="1"/>
    <col min="7684" max="7684" width="6.625" style="1" customWidth="1"/>
    <col min="7685" max="7685" width="5.125" style="1" customWidth="1"/>
    <col min="7686" max="7686" width="12.5" style="1" customWidth="1"/>
    <col min="7687" max="7687" width="12" style="1" customWidth="1"/>
    <col min="7688" max="7688" width="10.75" style="1" customWidth="1"/>
    <col min="7689" max="7689" width="11.875" style="1" customWidth="1"/>
    <col min="7690" max="7690" width="12.5" style="1" customWidth="1"/>
    <col min="7691" max="7691" width="13.875" style="1" customWidth="1"/>
    <col min="7692" max="7936" width="9" style="1"/>
    <col min="7937" max="7937" width="4.75" style="1" customWidth="1"/>
    <col min="7938" max="7938" width="25.5" style="1" customWidth="1"/>
    <col min="7939" max="7939" width="35.875" style="1" customWidth="1"/>
    <col min="7940" max="7940" width="6.625" style="1" customWidth="1"/>
    <col min="7941" max="7941" width="5.125" style="1" customWidth="1"/>
    <col min="7942" max="7942" width="12.5" style="1" customWidth="1"/>
    <col min="7943" max="7943" width="12" style="1" customWidth="1"/>
    <col min="7944" max="7944" width="10.75" style="1" customWidth="1"/>
    <col min="7945" max="7945" width="11.875" style="1" customWidth="1"/>
    <col min="7946" max="7946" width="12.5" style="1" customWidth="1"/>
    <col min="7947" max="7947" width="13.875" style="1" customWidth="1"/>
    <col min="7948" max="8192" width="9" style="1"/>
    <col min="8193" max="8193" width="4.75" style="1" customWidth="1"/>
    <col min="8194" max="8194" width="25.5" style="1" customWidth="1"/>
    <col min="8195" max="8195" width="35.875" style="1" customWidth="1"/>
    <col min="8196" max="8196" width="6.625" style="1" customWidth="1"/>
    <col min="8197" max="8197" width="5.125" style="1" customWidth="1"/>
    <col min="8198" max="8198" width="12.5" style="1" customWidth="1"/>
    <col min="8199" max="8199" width="12" style="1" customWidth="1"/>
    <col min="8200" max="8200" width="10.75" style="1" customWidth="1"/>
    <col min="8201" max="8201" width="11.875" style="1" customWidth="1"/>
    <col min="8202" max="8202" width="12.5" style="1" customWidth="1"/>
    <col min="8203" max="8203" width="13.875" style="1" customWidth="1"/>
    <col min="8204" max="8448" width="9" style="1"/>
    <col min="8449" max="8449" width="4.75" style="1" customWidth="1"/>
    <col min="8450" max="8450" width="25.5" style="1" customWidth="1"/>
    <col min="8451" max="8451" width="35.875" style="1" customWidth="1"/>
    <col min="8452" max="8452" width="6.625" style="1" customWidth="1"/>
    <col min="8453" max="8453" width="5.125" style="1" customWidth="1"/>
    <col min="8454" max="8454" width="12.5" style="1" customWidth="1"/>
    <col min="8455" max="8455" width="12" style="1" customWidth="1"/>
    <col min="8456" max="8456" width="10.75" style="1" customWidth="1"/>
    <col min="8457" max="8457" width="11.875" style="1" customWidth="1"/>
    <col min="8458" max="8458" width="12.5" style="1" customWidth="1"/>
    <col min="8459" max="8459" width="13.875" style="1" customWidth="1"/>
    <col min="8460" max="8704" width="9" style="1"/>
    <col min="8705" max="8705" width="4.75" style="1" customWidth="1"/>
    <col min="8706" max="8706" width="25.5" style="1" customWidth="1"/>
    <col min="8707" max="8707" width="35.875" style="1" customWidth="1"/>
    <col min="8708" max="8708" width="6.625" style="1" customWidth="1"/>
    <col min="8709" max="8709" width="5.125" style="1" customWidth="1"/>
    <col min="8710" max="8710" width="12.5" style="1" customWidth="1"/>
    <col min="8711" max="8711" width="12" style="1" customWidth="1"/>
    <col min="8712" max="8712" width="10.75" style="1" customWidth="1"/>
    <col min="8713" max="8713" width="11.875" style="1" customWidth="1"/>
    <col min="8714" max="8714" width="12.5" style="1" customWidth="1"/>
    <col min="8715" max="8715" width="13.875" style="1" customWidth="1"/>
    <col min="8716" max="8960" width="9" style="1"/>
    <col min="8961" max="8961" width="4.75" style="1" customWidth="1"/>
    <col min="8962" max="8962" width="25.5" style="1" customWidth="1"/>
    <col min="8963" max="8963" width="35.875" style="1" customWidth="1"/>
    <col min="8964" max="8964" width="6.625" style="1" customWidth="1"/>
    <col min="8965" max="8965" width="5.125" style="1" customWidth="1"/>
    <col min="8966" max="8966" width="12.5" style="1" customWidth="1"/>
    <col min="8967" max="8967" width="12" style="1" customWidth="1"/>
    <col min="8968" max="8968" width="10.75" style="1" customWidth="1"/>
    <col min="8969" max="8969" width="11.875" style="1" customWidth="1"/>
    <col min="8970" max="8970" width="12.5" style="1" customWidth="1"/>
    <col min="8971" max="8971" width="13.875" style="1" customWidth="1"/>
    <col min="8972" max="9216" width="9" style="1"/>
    <col min="9217" max="9217" width="4.75" style="1" customWidth="1"/>
    <col min="9218" max="9218" width="25.5" style="1" customWidth="1"/>
    <col min="9219" max="9219" width="35.875" style="1" customWidth="1"/>
    <col min="9220" max="9220" width="6.625" style="1" customWidth="1"/>
    <col min="9221" max="9221" width="5.125" style="1" customWidth="1"/>
    <col min="9222" max="9222" width="12.5" style="1" customWidth="1"/>
    <col min="9223" max="9223" width="12" style="1" customWidth="1"/>
    <col min="9224" max="9224" width="10.75" style="1" customWidth="1"/>
    <col min="9225" max="9225" width="11.875" style="1" customWidth="1"/>
    <col min="9226" max="9226" width="12.5" style="1" customWidth="1"/>
    <col min="9227" max="9227" width="13.875" style="1" customWidth="1"/>
    <col min="9228" max="9472" width="9" style="1"/>
    <col min="9473" max="9473" width="4.75" style="1" customWidth="1"/>
    <col min="9474" max="9474" width="25.5" style="1" customWidth="1"/>
    <col min="9475" max="9475" width="35.875" style="1" customWidth="1"/>
    <col min="9476" max="9476" width="6.625" style="1" customWidth="1"/>
    <col min="9477" max="9477" width="5.125" style="1" customWidth="1"/>
    <col min="9478" max="9478" width="12.5" style="1" customWidth="1"/>
    <col min="9479" max="9479" width="12" style="1" customWidth="1"/>
    <col min="9480" max="9480" width="10.75" style="1" customWidth="1"/>
    <col min="9481" max="9481" width="11.875" style="1" customWidth="1"/>
    <col min="9482" max="9482" width="12.5" style="1" customWidth="1"/>
    <col min="9483" max="9483" width="13.875" style="1" customWidth="1"/>
    <col min="9484" max="9728" width="9" style="1"/>
    <col min="9729" max="9729" width="4.75" style="1" customWidth="1"/>
    <col min="9730" max="9730" width="25.5" style="1" customWidth="1"/>
    <col min="9731" max="9731" width="35.875" style="1" customWidth="1"/>
    <col min="9732" max="9732" width="6.625" style="1" customWidth="1"/>
    <col min="9733" max="9733" width="5.125" style="1" customWidth="1"/>
    <col min="9734" max="9734" width="12.5" style="1" customWidth="1"/>
    <col min="9735" max="9735" width="12" style="1" customWidth="1"/>
    <col min="9736" max="9736" width="10.75" style="1" customWidth="1"/>
    <col min="9737" max="9737" width="11.875" style="1" customWidth="1"/>
    <col min="9738" max="9738" width="12.5" style="1" customWidth="1"/>
    <col min="9739" max="9739" width="13.875" style="1" customWidth="1"/>
    <col min="9740" max="9984" width="9" style="1"/>
    <col min="9985" max="9985" width="4.75" style="1" customWidth="1"/>
    <col min="9986" max="9986" width="25.5" style="1" customWidth="1"/>
    <col min="9987" max="9987" width="35.875" style="1" customWidth="1"/>
    <col min="9988" max="9988" width="6.625" style="1" customWidth="1"/>
    <col min="9989" max="9989" width="5.125" style="1" customWidth="1"/>
    <col min="9990" max="9990" width="12.5" style="1" customWidth="1"/>
    <col min="9991" max="9991" width="12" style="1" customWidth="1"/>
    <col min="9992" max="9992" width="10.75" style="1" customWidth="1"/>
    <col min="9993" max="9993" width="11.875" style="1" customWidth="1"/>
    <col min="9994" max="9994" width="12.5" style="1" customWidth="1"/>
    <col min="9995" max="9995" width="13.875" style="1" customWidth="1"/>
    <col min="9996" max="10240" width="9" style="1"/>
    <col min="10241" max="10241" width="4.75" style="1" customWidth="1"/>
    <col min="10242" max="10242" width="25.5" style="1" customWidth="1"/>
    <col min="10243" max="10243" width="35.875" style="1" customWidth="1"/>
    <col min="10244" max="10244" width="6.625" style="1" customWidth="1"/>
    <col min="10245" max="10245" width="5.125" style="1" customWidth="1"/>
    <col min="10246" max="10246" width="12.5" style="1" customWidth="1"/>
    <col min="10247" max="10247" width="12" style="1" customWidth="1"/>
    <col min="10248" max="10248" width="10.75" style="1" customWidth="1"/>
    <col min="10249" max="10249" width="11.875" style="1" customWidth="1"/>
    <col min="10250" max="10250" width="12.5" style="1" customWidth="1"/>
    <col min="10251" max="10251" width="13.875" style="1" customWidth="1"/>
    <col min="10252" max="10496" width="9" style="1"/>
    <col min="10497" max="10497" width="4.75" style="1" customWidth="1"/>
    <col min="10498" max="10498" width="25.5" style="1" customWidth="1"/>
    <col min="10499" max="10499" width="35.875" style="1" customWidth="1"/>
    <col min="10500" max="10500" width="6.625" style="1" customWidth="1"/>
    <col min="10501" max="10501" width="5.125" style="1" customWidth="1"/>
    <col min="10502" max="10502" width="12.5" style="1" customWidth="1"/>
    <col min="10503" max="10503" width="12" style="1" customWidth="1"/>
    <col min="10504" max="10504" width="10.75" style="1" customWidth="1"/>
    <col min="10505" max="10505" width="11.875" style="1" customWidth="1"/>
    <col min="10506" max="10506" width="12.5" style="1" customWidth="1"/>
    <col min="10507" max="10507" width="13.875" style="1" customWidth="1"/>
    <col min="10508" max="10752" width="9" style="1"/>
    <col min="10753" max="10753" width="4.75" style="1" customWidth="1"/>
    <col min="10754" max="10754" width="25.5" style="1" customWidth="1"/>
    <col min="10755" max="10755" width="35.875" style="1" customWidth="1"/>
    <col min="10756" max="10756" width="6.625" style="1" customWidth="1"/>
    <col min="10757" max="10757" width="5.125" style="1" customWidth="1"/>
    <col min="10758" max="10758" width="12.5" style="1" customWidth="1"/>
    <col min="10759" max="10759" width="12" style="1" customWidth="1"/>
    <col min="10760" max="10760" width="10.75" style="1" customWidth="1"/>
    <col min="10761" max="10761" width="11.875" style="1" customWidth="1"/>
    <col min="10762" max="10762" width="12.5" style="1" customWidth="1"/>
    <col min="10763" max="10763" width="13.875" style="1" customWidth="1"/>
    <col min="10764" max="11008" width="9" style="1"/>
    <col min="11009" max="11009" width="4.75" style="1" customWidth="1"/>
    <col min="11010" max="11010" width="25.5" style="1" customWidth="1"/>
    <col min="11011" max="11011" width="35.875" style="1" customWidth="1"/>
    <col min="11012" max="11012" width="6.625" style="1" customWidth="1"/>
    <col min="11013" max="11013" width="5.125" style="1" customWidth="1"/>
    <col min="11014" max="11014" width="12.5" style="1" customWidth="1"/>
    <col min="11015" max="11015" width="12" style="1" customWidth="1"/>
    <col min="11016" max="11016" width="10.75" style="1" customWidth="1"/>
    <col min="11017" max="11017" width="11.875" style="1" customWidth="1"/>
    <col min="11018" max="11018" width="12.5" style="1" customWidth="1"/>
    <col min="11019" max="11019" width="13.875" style="1" customWidth="1"/>
    <col min="11020" max="11264" width="9" style="1"/>
    <col min="11265" max="11265" width="4.75" style="1" customWidth="1"/>
    <col min="11266" max="11266" width="25.5" style="1" customWidth="1"/>
    <col min="11267" max="11267" width="35.875" style="1" customWidth="1"/>
    <col min="11268" max="11268" width="6.625" style="1" customWidth="1"/>
    <col min="11269" max="11269" width="5.125" style="1" customWidth="1"/>
    <col min="11270" max="11270" width="12.5" style="1" customWidth="1"/>
    <col min="11271" max="11271" width="12" style="1" customWidth="1"/>
    <col min="11272" max="11272" width="10.75" style="1" customWidth="1"/>
    <col min="11273" max="11273" width="11.875" style="1" customWidth="1"/>
    <col min="11274" max="11274" width="12.5" style="1" customWidth="1"/>
    <col min="11275" max="11275" width="13.875" style="1" customWidth="1"/>
    <col min="11276" max="11520" width="9" style="1"/>
    <col min="11521" max="11521" width="4.75" style="1" customWidth="1"/>
    <col min="11522" max="11522" width="25.5" style="1" customWidth="1"/>
    <col min="11523" max="11523" width="35.875" style="1" customWidth="1"/>
    <col min="11524" max="11524" width="6.625" style="1" customWidth="1"/>
    <col min="11525" max="11525" width="5.125" style="1" customWidth="1"/>
    <col min="11526" max="11526" width="12.5" style="1" customWidth="1"/>
    <col min="11527" max="11527" width="12" style="1" customWidth="1"/>
    <col min="11528" max="11528" width="10.75" style="1" customWidth="1"/>
    <col min="11529" max="11529" width="11.875" style="1" customWidth="1"/>
    <col min="11530" max="11530" width="12.5" style="1" customWidth="1"/>
    <col min="11531" max="11531" width="13.875" style="1" customWidth="1"/>
    <col min="11532" max="11776" width="9" style="1"/>
    <col min="11777" max="11777" width="4.75" style="1" customWidth="1"/>
    <col min="11778" max="11778" width="25.5" style="1" customWidth="1"/>
    <col min="11779" max="11779" width="35.875" style="1" customWidth="1"/>
    <col min="11780" max="11780" width="6.625" style="1" customWidth="1"/>
    <col min="11781" max="11781" width="5.125" style="1" customWidth="1"/>
    <col min="11782" max="11782" width="12.5" style="1" customWidth="1"/>
    <col min="11783" max="11783" width="12" style="1" customWidth="1"/>
    <col min="11784" max="11784" width="10.75" style="1" customWidth="1"/>
    <col min="11785" max="11785" width="11.875" style="1" customWidth="1"/>
    <col min="11786" max="11786" width="12.5" style="1" customWidth="1"/>
    <col min="11787" max="11787" width="13.875" style="1" customWidth="1"/>
    <col min="11788" max="12032" width="9" style="1"/>
    <col min="12033" max="12033" width="4.75" style="1" customWidth="1"/>
    <col min="12034" max="12034" width="25.5" style="1" customWidth="1"/>
    <col min="12035" max="12035" width="35.875" style="1" customWidth="1"/>
    <col min="12036" max="12036" width="6.625" style="1" customWidth="1"/>
    <col min="12037" max="12037" width="5.125" style="1" customWidth="1"/>
    <col min="12038" max="12038" width="12.5" style="1" customWidth="1"/>
    <col min="12039" max="12039" width="12" style="1" customWidth="1"/>
    <col min="12040" max="12040" width="10.75" style="1" customWidth="1"/>
    <col min="12041" max="12041" width="11.875" style="1" customWidth="1"/>
    <col min="12042" max="12042" width="12.5" style="1" customWidth="1"/>
    <col min="12043" max="12043" width="13.875" style="1" customWidth="1"/>
    <col min="12044" max="12288" width="9" style="1"/>
    <col min="12289" max="12289" width="4.75" style="1" customWidth="1"/>
    <col min="12290" max="12290" width="25.5" style="1" customWidth="1"/>
    <col min="12291" max="12291" width="35.875" style="1" customWidth="1"/>
    <col min="12292" max="12292" width="6.625" style="1" customWidth="1"/>
    <col min="12293" max="12293" width="5.125" style="1" customWidth="1"/>
    <col min="12294" max="12294" width="12.5" style="1" customWidth="1"/>
    <col min="12295" max="12295" width="12" style="1" customWidth="1"/>
    <col min="12296" max="12296" width="10.75" style="1" customWidth="1"/>
    <col min="12297" max="12297" width="11.875" style="1" customWidth="1"/>
    <col min="12298" max="12298" width="12.5" style="1" customWidth="1"/>
    <col min="12299" max="12299" width="13.875" style="1" customWidth="1"/>
    <col min="12300" max="12544" width="9" style="1"/>
    <col min="12545" max="12545" width="4.75" style="1" customWidth="1"/>
    <col min="12546" max="12546" width="25.5" style="1" customWidth="1"/>
    <col min="12547" max="12547" width="35.875" style="1" customWidth="1"/>
    <col min="12548" max="12548" width="6.625" style="1" customWidth="1"/>
    <col min="12549" max="12549" width="5.125" style="1" customWidth="1"/>
    <col min="12550" max="12550" width="12.5" style="1" customWidth="1"/>
    <col min="12551" max="12551" width="12" style="1" customWidth="1"/>
    <col min="12552" max="12552" width="10.75" style="1" customWidth="1"/>
    <col min="12553" max="12553" width="11.875" style="1" customWidth="1"/>
    <col min="12554" max="12554" width="12.5" style="1" customWidth="1"/>
    <col min="12555" max="12555" width="13.875" style="1" customWidth="1"/>
    <col min="12556" max="12800" width="9" style="1"/>
    <col min="12801" max="12801" width="4.75" style="1" customWidth="1"/>
    <col min="12802" max="12802" width="25.5" style="1" customWidth="1"/>
    <col min="12803" max="12803" width="35.875" style="1" customWidth="1"/>
    <col min="12804" max="12804" width="6.625" style="1" customWidth="1"/>
    <col min="12805" max="12805" width="5.125" style="1" customWidth="1"/>
    <col min="12806" max="12806" width="12.5" style="1" customWidth="1"/>
    <col min="12807" max="12807" width="12" style="1" customWidth="1"/>
    <col min="12808" max="12808" width="10.75" style="1" customWidth="1"/>
    <col min="12809" max="12809" width="11.875" style="1" customWidth="1"/>
    <col min="12810" max="12810" width="12.5" style="1" customWidth="1"/>
    <col min="12811" max="12811" width="13.875" style="1" customWidth="1"/>
    <col min="12812" max="13056" width="9" style="1"/>
    <col min="13057" max="13057" width="4.75" style="1" customWidth="1"/>
    <col min="13058" max="13058" width="25.5" style="1" customWidth="1"/>
    <col min="13059" max="13059" width="35.875" style="1" customWidth="1"/>
    <col min="13060" max="13060" width="6.625" style="1" customWidth="1"/>
    <col min="13061" max="13061" width="5.125" style="1" customWidth="1"/>
    <col min="13062" max="13062" width="12.5" style="1" customWidth="1"/>
    <col min="13063" max="13063" width="12" style="1" customWidth="1"/>
    <col min="13064" max="13064" width="10.75" style="1" customWidth="1"/>
    <col min="13065" max="13065" width="11.875" style="1" customWidth="1"/>
    <col min="13066" max="13066" width="12.5" style="1" customWidth="1"/>
    <col min="13067" max="13067" width="13.875" style="1" customWidth="1"/>
    <col min="13068" max="13312" width="9" style="1"/>
    <col min="13313" max="13313" width="4.75" style="1" customWidth="1"/>
    <col min="13314" max="13314" width="25.5" style="1" customWidth="1"/>
    <col min="13315" max="13315" width="35.875" style="1" customWidth="1"/>
    <col min="13316" max="13316" width="6.625" style="1" customWidth="1"/>
    <col min="13317" max="13317" width="5.125" style="1" customWidth="1"/>
    <col min="13318" max="13318" width="12.5" style="1" customWidth="1"/>
    <col min="13319" max="13319" width="12" style="1" customWidth="1"/>
    <col min="13320" max="13320" width="10.75" style="1" customWidth="1"/>
    <col min="13321" max="13321" width="11.875" style="1" customWidth="1"/>
    <col min="13322" max="13322" width="12.5" style="1" customWidth="1"/>
    <col min="13323" max="13323" width="13.875" style="1" customWidth="1"/>
    <col min="13324" max="13568" width="9" style="1"/>
    <col min="13569" max="13569" width="4.75" style="1" customWidth="1"/>
    <col min="13570" max="13570" width="25.5" style="1" customWidth="1"/>
    <col min="13571" max="13571" width="35.875" style="1" customWidth="1"/>
    <col min="13572" max="13572" width="6.625" style="1" customWidth="1"/>
    <col min="13573" max="13573" width="5.125" style="1" customWidth="1"/>
    <col min="13574" max="13574" width="12.5" style="1" customWidth="1"/>
    <col min="13575" max="13575" width="12" style="1" customWidth="1"/>
    <col min="13576" max="13576" width="10.75" style="1" customWidth="1"/>
    <col min="13577" max="13577" width="11.875" style="1" customWidth="1"/>
    <col min="13578" max="13578" width="12.5" style="1" customWidth="1"/>
    <col min="13579" max="13579" width="13.875" style="1" customWidth="1"/>
    <col min="13580" max="13824" width="9" style="1"/>
    <col min="13825" max="13825" width="4.75" style="1" customWidth="1"/>
    <col min="13826" max="13826" width="25.5" style="1" customWidth="1"/>
    <col min="13827" max="13827" width="35.875" style="1" customWidth="1"/>
    <col min="13828" max="13828" width="6.625" style="1" customWidth="1"/>
    <col min="13829" max="13829" width="5.125" style="1" customWidth="1"/>
    <col min="13830" max="13830" width="12.5" style="1" customWidth="1"/>
    <col min="13831" max="13831" width="12" style="1" customWidth="1"/>
    <col min="13832" max="13832" width="10.75" style="1" customWidth="1"/>
    <col min="13833" max="13833" width="11.875" style="1" customWidth="1"/>
    <col min="13834" max="13834" width="12.5" style="1" customWidth="1"/>
    <col min="13835" max="13835" width="13.875" style="1" customWidth="1"/>
    <col min="13836" max="14080" width="9" style="1"/>
    <col min="14081" max="14081" width="4.75" style="1" customWidth="1"/>
    <col min="14082" max="14082" width="25.5" style="1" customWidth="1"/>
    <col min="14083" max="14083" width="35.875" style="1" customWidth="1"/>
    <col min="14084" max="14084" width="6.625" style="1" customWidth="1"/>
    <col min="14085" max="14085" width="5.125" style="1" customWidth="1"/>
    <col min="14086" max="14086" width="12.5" style="1" customWidth="1"/>
    <col min="14087" max="14087" width="12" style="1" customWidth="1"/>
    <col min="14088" max="14088" width="10.75" style="1" customWidth="1"/>
    <col min="14089" max="14089" width="11.875" style="1" customWidth="1"/>
    <col min="14090" max="14090" width="12.5" style="1" customWidth="1"/>
    <col min="14091" max="14091" width="13.875" style="1" customWidth="1"/>
    <col min="14092" max="14336" width="9" style="1"/>
    <col min="14337" max="14337" width="4.75" style="1" customWidth="1"/>
    <col min="14338" max="14338" width="25.5" style="1" customWidth="1"/>
    <col min="14339" max="14339" width="35.875" style="1" customWidth="1"/>
    <col min="14340" max="14340" width="6.625" style="1" customWidth="1"/>
    <col min="14341" max="14341" width="5.125" style="1" customWidth="1"/>
    <col min="14342" max="14342" width="12.5" style="1" customWidth="1"/>
    <col min="14343" max="14343" width="12" style="1" customWidth="1"/>
    <col min="14344" max="14344" width="10.75" style="1" customWidth="1"/>
    <col min="14345" max="14345" width="11.875" style="1" customWidth="1"/>
    <col min="14346" max="14346" width="12.5" style="1" customWidth="1"/>
    <col min="14347" max="14347" width="13.875" style="1" customWidth="1"/>
    <col min="14348" max="14592" width="9" style="1"/>
    <col min="14593" max="14593" width="4.75" style="1" customWidth="1"/>
    <col min="14594" max="14594" width="25.5" style="1" customWidth="1"/>
    <col min="14595" max="14595" width="35.875" style="1" customWidth="1"/>
    <col min="14596" max="14596" width="6.625" style="1" customWidth="1"/>
    <col min="14597" max="14597" width="5.125" style="1" customWidth="1"/>
    <col min="14598" max="14598" width="12.5" style="1" customWidth="1"/>
    <col min="14599" max="14599" width="12" style="1" customWidth="1"/>
    <col min="14600" max="14600" width="10.75" style="1" customWidth="1"/>
    <col min="14601" max="14601" width="11.875" style="1" customWidth="1"/>
    <col min="14602" max="14602" width="12.5" style="1" customWidth="1"/>
    <col min="14603" max="14603" width="13.875" style="1" customWidth="1"/>
    <col min="14604" max="14848" width="9" style="1"/>
    <col min="14849" max="14849" width="4.75" style="1" customWidth="1"/>
    <col min="14850" max="14850" width="25.5" style="1" customWidth="1"/>
    <col min="14851" max="14851" width="35.875" style="1" customWidth="1"/>
    <col min="14852" max="14852" width="6.625" style="1" customWidth="1"/>
    <col min="14853" max="14853" width="5.125" style="1" customWidth="1"/>
    <col min="14854" max="14854" width="12.5" style="1" customWidth="1"/>
    <col min="14855" max="14855" width="12" style="1" customWidth="1"/>
    <col min="14856" max="14856" width="10.75" style="1" customWidth="1"/>
    <col min="14857" max="14857" width="11.875" style="1" customWidth="1"/>
    <col min="14858" max="14858" width="12.5" style="1" customWidth="1"/>
    <col min="14859" max="14859" width="13.875" style="1" customWidth="1"/>
    <col min="14860" max="15104" width="9" style="1"/>
    <col min="15105" max="15105" width="4.75" style="1" customWidth="1"/>
    <col min="15106" max="15106" width="25.5" style="1" customWidth="1"/>
    <col min="15107" max="15107" width="35.875" style="1" customWidth="1"/>
    <col min="15108" max="15108" width="6.625" style="1" customWidth="1"/>
    <col min="15109" max="15109" width="5.125" style="1" customWidth="1"/>
    <col min="15110" max="15110" width="12.5" style="1" customWidth="1"/>
    <col min="15111" max="15111" width="12" style="1" customWidth="1"/>
    <col min="15112" max="15112" width="10.75" style="1" customWidth="1"/>
    <col min="15113" max="15113" width="11.875" style="1" customWidth="1"/>
    <col min="15114" max="15114" width="12.5" style="1" customWidth="1"/>
    <col min="15115" max="15115" width="13.875" style="1" customWidth="1"/>
    <col min="15116" max="15360" width="9" style="1"/>
    <col min="15361" max="15361" width="4.75" style="1" customWidth="1"/>
    <col min="15362" max="15362" width="25.5" style="1" customWidth="1"/>
    <col min="15363" max="15363" width="35.875" style="1" customWidth="1"/>
    <col min="15364" max="15364" width="6.625" style="1" customWidth="1"/>
    <col min="15365" max="15365" width="5.125" style="1" customWidth="1"/>
    <col min="15366" max="15366" width="12.5" style="1" customWidth="1"/>
    <col min="15367" max="15367" width="12" style="1" customWidth="1"/>
    <col min="15368" max="15368" width="10.75" style="1" customWidth="1"/>
    <col min="15369" max="15369" width="11.875" style="1" customWidth="1"/>
    <col min="15370" max="15370" width="12.5" style="1" customWidth="1"/>
    <col min="15371" max="15371" width="13.875" style="1" customWidth="1"/>
    <col min="15372" max="15616" width="9" style="1"/>
    <col min="15617" max="15617" width="4.75" style="1" customWidth="1"/>
    <col min="15618" max="15618" width="25.5" style="1" customWidth="1"/>
    <col min="15619" max="15619" width="35.875" style="1" customWidth="1"/>
    <col min="15620" max="15620" width="6.625" style="1" customWidth="1"/>
    <col min="15621" max="15621" width="5.125" style="1" customWidth="1"/>
    <col min="15622" max="15622" width="12.5" style="1" customWidth="1"/>
    <col min="15623" max="15623" width="12" style="1" customWidth="1"/>
    <col min="15624" max="15624" width="10.75" style="1" customWidth="1"/>
    <col min="15625" max="15625" width="11.875" style="1" customWidth="1"/>
    <col min="15626" max="15626" width="12.5" style="1" customWidth="1"/>
    <col min="15627" max="15627" width="13.875" style="1" customWidth="1"/>
    <col min="15628" max="15872" width="9" style="1"/>
    <col min="15873" max="15873" width="4.75" style="1" customWidth="1"/>
    <col min="15874" max="15874" width="25.5" style="1" customWidth="1"/>
    <col min="15875" max="15875" width="35.875" style="1" customWidth="1"/>
    <col min="15876" max="15876" width="6.625" style="1" customWidth="1"/>
    <col min="15877" max="15877" width="5.125" style="1" customWidth="1"/>
    <col min="15878" max="15878" width="12.5" style="1" customWidth="1"/>
    <col min="15879" max="15879" width="12" style="1" customWidth="1"/>
    <col min="15880" max="15880" width="10.75" style="1" customWidth="1"/>
    <col min="15881" max="15881" width="11.875" style="1" customWidth="1"/>
    <col min="15882" max="15882" width="12.5" style="1" customWidth="1"/>
    <col min="15883" max="15883" width="13.875" style="1" customWidth="1"/>
    <col min="15884" max="16128" width="9" style="1"/>
    <col min="16129" max="16129" width="4.75" style="1" customWidth="1"/>
    <col min="16130" max="16130" width="25.5" style="1" customWidth="1"/>
    <col min="16131" max="16131" width="35.875" style="1" customWidth="1"/>
    <col min="16132" max="16132" width="6.625" style="1" customWidth="1"/>
    <col min="16133" max="16133" width="5.125" style="1" customWidth="1"/>
    <col min="16134" max="16134" width="12.5" style="1" customWidth="1"/>
    <col min="16135" max="16135" width="12" style="1" customWidth="1"/>
    <col min="16136" max="16136" width="10.75" style="1" customWidth="1"/>
    <col min="16137" max="16137" width="11.875" style="1" customWidth="1"/>
    <col min="16138" max="16138" width="12.5" style="1" customWidth="1"/>
    <col min="16139" max="16139" width="13.875" style="1" customWidth="1"/>
    <col min="16140" max="16384" width="9" style="1"/>
  </cols>
  <sheetData>
    <row r="1" spans="1:11" ht="32.25" customHeight="1">
      <c r="A1" s="100" t="str">
        <f>[1]Cover!A3</f>
        <v>工程量价格清单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s="13" customFormat="1" ht="16.5" customHeight="1">
      <c r="A2" s="35"/>
      <c r="B2" s="36"/>
      <c r="C2" s="35"/>
      <c r="D2" s="35"/>
      <c r="E2" s="37"/>
      <c r="F2" s="35"/>
      <c r="H2" s="38"/>
      <c r="J2" s="35"/>
      <c r="K2" s="38"/>
    </row>
    <row r="3" spans="1:11" s="9" customFormat="1" ht="18" customHeight="1">
      <c r="A3" s="113" t="s">
        <v>23</v>
      </c>
      <c r="B3" s="113"/>
      <c r="C3" s="113" t="s">
        <v>24</v>
      </c>
      <c r="D3" s="113" t="s">
        <v>25</v>
      </c>
      <c r="E3" s="113" t="s">
        <v>26</v>
      </c>
      <c r="F3" s="113" t="s">
        <v>27</v>
      </c>
      <c r="G3" s="113"/>
      <c r="H3" s="113" t="s">
        <v>28</v>
      </c>
      <c r="I3" s="113"/>
      <c r="J3" s="114" t="s">
        <v>29</v>
      </c>
      <c r="K3" s="113" t="s">
        <v>30</v>
      </c>
    </row>
    <row r="4" spans="1:11" s="9" customFormat="1" ht="21.95" customHeight="1">
      <c r="A4" s="113"/>
      <c r="B4" s="113"/>
      <c r="C4" s="113"/>
      <c r="D4" s="113"/>
      <c r="E4" s="113"/>
      <c r="F4" s="39" t="s">
        <v>31</v>
      </c>
      <c r="G4" s="39" t="s">
        <v>32</v>
      </c>
      <c r="H4" s="39" t="s">
        <v>31</v>
      </c>
      <c r="I4" s="39" t="s">
        <v>32</v>
      </c>
      <c r="J4" s="115"/>
      <c r="K4" s="113"/>
    </row>
    <row r="5" spans="1:11" s="43" customFormat="1" ht="18" customHeight="1">
      <c r="A5" s="40" t="s">
        <v>10</v>
      </c>
      <c r="B5" s="41" t="s">
        <v>13</v>
      </c>
      <c r="C5" s="41" t="s">
        <v>33</v>
      </c>
      <c r="D5" s="41"/>
      <c r="E5" s="40"/>
      <c r="F5" s="41"/>
      <c r="G5" s="41"/>
      <c r="H5" s="41"/>
      <c r="I5" s="41"/>
      <c r="J5" s="42"/>
      <c r="K5" s="41"/>
    </row>
    <row r="6" spans="1:11" s="75" customFormat="1" ht="32.1" customHeight="1">
      <c r="A6" s="70" t="s">
        <v>34</v>
      </c>
      <c r="B6" s="71" t="s">
        <v>35</v>
      </c>
      <c r="C6" s="71" t="s">
        <v>36</v>
      </c>
      <c r="D6" s="16">
        <v>1</v>
      </c>
      <c r="E6" s="16" t="s">
        <v>37</v>
      </c>
      <c r="F6" s="72"/>
      <c r="G6" s="73"/>
      <c r="H6" s="73"/>
      <c r="I6" s="73"/>
      <c r="J6" s="73"/>
      <c r="K6" s="74"/>
    </row>
    <row r="7" spans="1:11" s="75" customFormat="1" ht="32.1" customHeight="1">
      <c r="A7" s="70" t="s">
        <v>38</v>
      </c>
      <c r="B7" s="71" t="s">
        <v>39</v>
      </c>
      <c r="C7" s="71" t="s">
        <v>40</v>
      </c>
      <c r="D7" s="16">
        <v>1</v>
      </c>
      <c r="E7" s="16" t="s">
        <v>37</v>
      </c>
      <c r="F7" s="72"/>
      <c r="G7" s="73"/>
      <c r="H7" s="73"/>
      <c r="I7" s="73"/>
      <c r="J7" s="73"/>
      <c r="K7" s="74"/>
    </row>
    <row r="8" spans="1:11" s="75" customFormat="1" ht="32.1" customHeight="1">
      <c r="A8" s="70" t="s">
        <v>41</v>
      </c>
      <c r="B8" s="71" t="s">
        <v>42</v>
      </c>
      <c r="C8" s="71" t="s">
        <v>36</v>
      </c>
      <c r="D8" s="16">
        <v>1</v>
      </c>
      <c r="E8" s="16" t="s">
        <v>37</v>
      </c>
      <c r="F8" s="72"/>
      <c r="G8" s="73"/>
      <c r="H8" s="73"/>
      <c r="I8" s="73"/>
      <c r="J8" s="73"/>
      <c r="K8" s="74"/>
    </row>
    <row r="9" spans="1:11" s="75" customFormat="1" ht="32.1" customHeight="1">
      <c r="A9" s="70" t="s">
        <v>43</v>
      </c>
      <c r="B9" s="71" t="s">
        <v>44</v>
      </c>
      <c r="C9" s="71" t="s">
        <v>45</v>
      </c>
      <c r="D9" s="16">
        <v>1</v>
      </c>
      <c r="E9" s="16" t="s">
        <v>37</v>
      </c>
      <c r="F9" s="72"/>
      <c r="G9" s="73"/>
      <c r="H9" s="73"/>
      <c r="I9" s="73"/>
      <c r="J9" s="73"/>
      <c r="K9" s="74"/>
    </row>
    <row r="10" spans="1:11" s="75" customFormat="1" ht="32.1" customHeight="1">
      <c r="A10" s="70" t="s">
        <v>46</v>
      </c>
      <c r="B10" s="71" t="s">
        <v>47</v>
      </c>
      <c r="C10" s="71" t="s">
        <v>48</v>
      </c>
      <c r="D10" s="16">
        <v>1</v>
      </c>
      <c r="E10" s="16" t="s">
        <v>37</v>
      </c>
      <c r="F10" s="72"/>
      <c r="G10" s="73"/>
      <c r="H10" s="73"/>
      <c r="I10" s="73"/>
      <c r="J10" s="73"/>
      <c r="K10" s="74"/>
    </row>
    <row r="11" spans="1:11" s="75" customFormat="1" ht="32.1" customHeight="1">
      <c r="A11" s="70" t="s">
        <v>49</v>
      </c>
      <c r="B11" s="71" t="s">
        <v>50</v>
      </c>
      <c r="C11" s="71" t="s">
        <v>40</v>
      </c>
      <c r="D11" s="16">
        <v>1</v>
      </c>
      <c r="E11" s="16" t="s">
        <v>37</v>
      </c>
      <c r="F11" s="72"/>
      <c r="G11" s="73"/>
      <c r="H11" s="73"/>
      <c r="I11" s="73"/>
      <c r="J11" s="73"/>
      <c r="K11" s="74"/>
    </row>
    <row r="12" spans="1:11" s="75" customFormat="1" ht="32.1" customHeight="1">
      <c r="A12" s="70" t="s">
        <v>51</v>
      </c>
      <c r="B12" s="71" t="s">
        <v>52</v>
      </c>
      <c r="C12" s="71" t="s">
        <v>53</v>
      </c>
      <c r="D12" s="16">
        <v>1</v>
      </c>
      <c r="E12" s="16" t="s">
        <v>37</v>
      </c>
      <c r="F12" s="72"/>
      <c r="G12" s="73"/>
      <c r="H12" s="73"/>
      <c r="I12" s="73"/>
      <c r="J12" s="73"/>
      <c r="K12" s="74"/>
    </row>
    <row r="13" spans="1:11" s="75" customFormat="1" ht="32.1" customHeight="1">
      <c r="A13" s="70" t="s">
        <v>54</v>
      </c>
      <c r="B13" s="71" t="s">
        <v>55</v>
      </c>
      <c r="C13" s="71" t="s">
        <v>56</v>
      </c>
      <c r="D13" s="16">
        <v>1</v>
      </c>
      <c r="E13" s="16" t="s">
        <v>37</v>
      </c>
      <c r="F13" s="72"/>
      <c r="G13" s="73"/>
      <c r="H13" s="73"/>
      <c r="I13" s="73"/>
      <c r="J13" s="73"/>
      <c r="K13" s="74"/>
    </row>
    <row r="14" spans="1:11" s="75" customFormat="1" ht="23.1" customHeight="1">
      <c r="A14" s="70" t="s">
        <v>57</v>
      </c>
      <c r="B14" s="71" t="s">
        <v>58</v>
      </c>
      <c r="C14" s="71" t="s">
        <v>59</v>
      </c>
      <c r="D14" s="16">
        <v>12</v>
      </c>
      <c r="E14" s="16" t="s">
        <v>60</v>
      </c>
      <c r="F14" s="73"/>
      <c r="G14" s="73"/>
      <c r="H14" s="73"/>
      <c r="I14" s="73"/>
      <c r="J14" s="73"/>
      <c r="K14" s="74"/>
    </row>
    <row r="15" spans="1:11" s="75" customFormat="1" ht="23.1" customHeight="1">
      <c r="A15" s="70" t="s">
        <v>61</v>
      </c>
      <c r="B15" s="71" t="s">
        <v>58</v>
      </c>
      <c r="C15" s="71" t="s">
        <v>62</v>
      </c>
      <c r="D15" s="16">
        <v>18</v>
      </c>
      <c r="E15" s="16" t="s">
        <v>60</v>
      </c>
      <c r="F15" s="73"/>
      <c r="G15" s="73"/>
      <c r="H15" s="73"/>
      <c r="I15" s="73"/>
      <c r="J15" s="73"/>
      <c r="K15" s="74"/>
    </row>
    <row r="16" spans="1:11" s="75" customFormat="1" ht="23.1" customHeight="1">
      <c r="A16" s="70" t="s">
        <v>63</v>
      </c>
      <c r="B16" s="71" t="s">
        <v>64</v>
      </c>
      <c r="C16" s="71" t="s">
        <v>65</v>
      </c>
      <c r="D16" s="16">
        <v>3</v>
      </c>
      <c r="E16" s="16" t="s">
        <v>60</v>
      </c>
      <c r="F16" s="73"/>
      <c r="G16" s="73"/>
      <c r="H16" s="73"/>
      <c r="I16" s="73"/>
      <c r="J16" s="73"/>
      <c r="K16" s="74"/>
    </row>
    <row r="17" spans="1:11" s="75" customFormat="1" ht="23.1" customHeight="1">
      <c r="A17" s="70" t="s">
        <v>66</v>
      </c>
      <c r="B17" s="71" t="s">
        <v>67</v>
      </c>
      <c r="C17" s="71" t="s">
        <v>68</v>
      </c>
      <c r="D17" s="16">
        <v>8</v>
      </c>
      <c r="E17" s="16" t="s">
        <v>37</v>
      </c>
      <c r="F17" s="76"/>
      <c r="G17" s="73"/>
      <c r="H17" s="73"/>
      <c r="I17" s="73"/>
      <c r="J17" s="73"/>
      <c r="K17" s="74"/>
    </row>
    <row r="18" spans="1:11" s="75" customFormat="1" ht="23.1" customHeight="1">
      <c r="A18" s="70" t="s">
        <v>69</v>
      </c>
      <c r="B18" s="71" t="s">
        <v>70</v>
      </c>
      <c r="C18" s="71" t="s">
        <v>71</v>
      </c>
      <c r="D18" s="16">
        <v>8</v>
      </c>
      <c r="E18" s="16" t="s">
        <v>37</v>
      </c>
      <c r="F18" s="76"/>
      <c r="G18" s="73"/>
      <c r="H18" s="73"/>
      <c r="I18" s="73"/>
      <c r="J18" s="73"/>
      <c r="K18" s="74"/>
    </row>
    <row r="19" spans="1:11" s="75" customFormat="1" ht="23.1" customHeight="1">
      <c r="A19" s="70" t="s">
        <v>72</v>
      </c>
      <c r="B19" s="71" t="s">
        <v>73</v>
      </c>
      <c r="C19" s="71" t="s">
        <v>74</v>
      </c>
      <c r="D19" s="16">
        <v>13</v>
      </c>
      <c r="E19" s="16" t="s">
        <v>37</v>
      </c>
      <c r="F19" s="76"/>
      <c r="G19" s="73"/>
      <c r="H19" s="73"/>
      <c r="I19" s="73"/>
      <c r="J19" s="73"/>
      <c r="K19" s="74"/>
    </row>
    <row r="20" spans="1:11" s="78" customFormat="1" ht="27.6" customHeight="1">
      <c r="A20" s="70" t="s">
        <v>75</v>
      </c>
      <c r="B20" s="71" t="s">
        <v>76</v>
      </c>
      <c r="C20" s="71" t="s">
        <v>77</v>
      </c>
      <c r="D20" s="16">
        <v>22</v>
      </c>
      <c r="E20" s="16" t="s">
        <v>37</v>
      </c>
      <c r="F20" s="73"/>
      <c r="G20" s="73"/>
      <c r="H20" s="73"/>
      <c r="I20" s="73"/>
      <c r="J20" s="73"/>
      <c r="K20" s="77" t="s">
        <v>78</v>
      </c>
    </row>
    <row r="21" spans="1:11" s="43" customFormat="1" ht="18" customHeight="1">
      <c r="A21" s="40" t="s">
        <v>15</v>
      </c>
      <c r="B21" s="41" t="s">
        <v>13</v>
      </c>
      <c r="C21" s="41" t="s">
        <v>79</v>
      </c>
      <c r="D21" s="41"/>
      <c r="E21" s="40"/>
      <c r="F21" s="41"/>
      <c r="G21" s="41"/>
      <c r="H21" s="41"/>
      <c r="I21" s="41"/>
      <c r="J21" s="42"/>
      <c r="K21" s="41"/>
    </row>
    <row r="22" spans="1:11" s="75" customFormat="1" ht="21.95" customHeight="1">
      <c r="A22" s="70" t="s">
        <v>80</v>
      </c>
      <c r="B22" s="71" t="s">
        <v>81</v>
      </c>
      <c r="C22" s="71" t="s">
        <v>82</v>
      </c>
      <c r="D22" s="16">
        <v>1</v>
      </c>
      <c r="E22" s="16" t="s">
        <v>37</v>
      </c>
      <c r="F22" s="76"/>
      <c r="G22" s="73"/>
      <c r="H22" s="73"/>
      <c r="I22" s="73"/>
      <c r="J22" s="73"/>
      <c r="K22" s="74"/>
    </row>
    <row r="23" spans="1:11" s="75" customFormat="1" ht="21.95" customHeight="1">
      <c r="A23" s="70" t="s">
        <v>83</v>
      </c>
      <c r="B23" s="71" t="s">
        <v>84</v>
      </c>
      <c r="C23" s="71" t="s">
        <v>85</v>
      </c>
      <c r="D23" s="16">
        <v>1</v>
      </c>
      <c r="E23" s="16" t="s">
        <v>37</v>
      </c>
      <c r="F23" s="76"/>
      <c r="G23" s="73"/>
      <c r="H23" s="73"/>
      <c r="I23" s="73"/>
      <c r="J23" s="73"/>
      <c r="K23" s="74"/>
    </row>
    <row r="24" spans="1:11" s="9" customFormat="1" ht="30" customHeight="1">
      <c r="A24" s="70" t="s">
        <v>86</v>
      </c>
      <c r="B24" s="71" t="s">
        <v>76</v>
      </c>
      <c r="C24" s="71" t="s">
        <v>77</v>
      </c>
      <c r="D24" s="16">
        <v>11</v>
      </c>
      <c r="E24" s="16" t="s">
        <v>37</v>
      </c>
      <c r="F24" s="73"/>
      <c r="G24" s="73"/>
      <c r="H24" s="73"/>
      <c r="I24" s="73"/>
      <c r="J24" s="73"/>
      <c r="K24" s="77" t="s">
        <v>78</v>
      </c>
    </row>
    <row r="25" spans="1:11" s="48" customFormat="1" ht="30.95" customHeight="1">
      <c r="A25" s="107" t="s">
        <v>14</v>
      </c>
      <c r="B25" s="108"/>
      <c r="C25" s="109"/>
      <c r="D25" s="44"/>
      <c r="E25" s="45"/>
      <c r="F25" s="28"/>
      <c r="G25" s="46">
        <f>SUM(G6:G23)</f>
        <v>0</v>
      </c>
      <c r="H25" s="28"/>
      <c r="I25" s="46">
        <f>SUM(I6:I23)</f>
        <v>0</v>
      </c>
      <c r="J25" s="46">
        <f>I25+G25</f>
        <v>0</v>
      </c>
      <c r="K25" s="47"/>
    </row>
    <row r="26" spans="1:11" s="48" customFormat="1" ht="30.95" customHeight="1">
      <c r="A26" s="107" t="s">
        <v>87</v>
      </c>
      <c r="B26" s="108"/>
      <c r="C26" s="109"/>
      <c r="D26" s="110">
        <f>J25</f>
        <v>0</v>
      </c>
      <c r="E26" s="111"/>
      <c r="F26" s="111"/>
      <c r="G26" s="111"/>
      <c r="H26" s="111"/>
      <c r="I26" s="111"/>
      <c r="J26" s="112"/>
      <c r="K26" s="47"/>
    </row>
  </sheetData>
  <mergeCells count="12">
    <mergeCell ref="A25:C25"/>
    <mergeCell ref="A26:C26"/>
    <mergeCell ref="D26:J26"/>
    <mergeCell ref="A1:K1"/>
    <mergeCell ref="A3:B4"/>
    <mergeCell ref="C3:C4"/>
    <mergeCell ref="D3:D4"/>
    <mergeCell ref="E3:E4"/>
    <mergeCell ref="F3:G3"/>
    <mergeCell ref="H3:I3"/>
    <mergeCell ref="J3:J4"/>
    <mergeCell ref="K3:K4"/>
  </mergeCells>
  <phoneticPr fontId="3" type="noConversion"/>
  <printOptions horizontalCentered="1"/>
  <pageMargins left="0.196527777777778" right="0.118055555555556" top="0.47222222222222199" bottom="0.436805555555556" header="0.20069444444444401" footer="0.118055555555556"/>
  <pageSetup paperSize="9" scale="88" fitToHeight="0" orientation="landscape" verticalDpi="1200" r:id="rId1"/>
  <headerFooter scaleWithDoc="0" alignWithMargins="0"/>
  <rowBreaks count="1" manualBreakCount="1">
    <brk id="26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activeCell="A25" sqref="A25:M25"/>
    </sheetView>
  </sheetViews>
  <sheetFormatPr defaultColWidth="9" defaultRowHeight="14.25"/>
  <cols>
    <col min="1" max="1" width="6.25" style="50" customWidth="1"/>
    <col min="2" max="2" width="10.375" style="50" customWidth="1"/>
    <col min="3" max="3" width="7" style="50" customWidth="1"/>
    <col min="4" max="4" width="19.125" style="50" customWidth="1"/>
    <col min="5" max="5" width="5.75" style="50" customWidth="1"/>
    <col min="6" max="6" width="7.5" style="50" customWidth="1"/>
    <col min="7" max="7" width="8.5" style="50" customWidth="1"/>
    <col min="8" max="10" width="9.125" style="50" customWidth="1"/>
    <col min="11" max="11" width="8.375" style="50" customWidth="1"/>
    <col min="12" max="12" width="10.875" style="50" customWidth="1"/>
    <col min="13" max="13" width="11.625" style="50" customWidth="1"/>
    <col min="14" max="16384" width="9" style="50"/>
  </cols>
  <sheetData>
    <row r="1" spans="1:13" ht="30.2" customHeight="1">
      <c r="A1" s="116" t="s">
        <v>159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18.7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>
      <c r="A3" s="69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7"/>
    </row>
    <row r="4" spans="1:13" ht="19.5" customHeight="1">
      <c r="A4" s="118" t="s">
        <v>157</v>
      </c>
      <c r="B4" s="119"/>
      <c r="C4" s="119"/>
      <c r="D4" s="119"/>
      <c r="E4" s="119"/>
      <c r="F4" s="119"/>
      <c r="G4" s="119"/>
      <c r="H4" s="119"/>
      <c r="I4" s="119"/>
      <c r="J4" s="119"/>
      <c r="K4" s="66"/>
      <c r="L4" s="120"/>
      <c r="M4" s="120"/>
    </row>
    <row r="5" spans="1:13" ht="15.95" customHeight="1">
      <c r="A5" s="121" t="s">
        <v>139</v>
      </c>
      <c r="B5" s="121" t="s">
        <v>138</v>
      </c>
      <c r="C5" s="121" t="s">
        <v>137</v>
      </c>
      <c r="D5" s="121"/>
      <c r="E5" s="130" t="s">
        <v>136</v>
      </c>
      <c r="F5" s="131" t="s">
        <v>135</v>
      </c>
      <c r="G5" s="122" t="s">
        <v>134</v>
      </c>
      <c r="H5" s="122"/>
      <c r="I5" s="122"/>
      <c r="J5" s="122"/>
      <c r="K5" s="63"/>
      <c r="L5" s="123" t="s">
        <v>133</v>
      </c>
      <c r="M5" s="123"/>
    </row>
    <row r="6" spans="1:13" ht="15.95" customHeight="1">
      <c r="A6" s="121"/>
      <c r="B6" s="121"/>
      <c r="C6" s="65" t="s">
        <v>132</v>
      </c>
      <c r="D6" s="64" t="s">
        <v>131</v>
      </c>
      <c r="E6" s="121"/>
      <c r="F6" s="131"/>
      <c r="G6" s="63" t="s">
        <v>130</v>
      </c>
      <c r="H6" s="63" t="s">
        <v>129</v>
      </c>
      <c r="I6" s="63" t="s">
        <v>128</v>
      </c>
      <c r="J6" s="63" t="s">
        <v>127</v>
      </c>
      <c r="K6" s="63" t="s">
        <v>126</v>
      </c>
      <c r="L6" s="62" t="s">
        <v>125</v>
      </c>
      <c r="M6" s="61" t="s">
        <v>124</v>
      </c>
    </row>
    <row r="7" spans="1:13" ht="21.95" customHeight="1">
      <c r="A7" s="56">
        <f>SUBTOTAL(103,$B$7:B7)</f>
        <v>1</v>
      </c>
      <c r="B7" s="60" t="s">
        <v>123</v>
      </c>
      <c r="C7" s="59" t="s">
        <v>106</v>
      </c>
      <c r="D7" s="60" t="s">
        <v>122</v>
      </c>
      <c r="E7" s="57" t="s">
        <v>115</v>
      </c>
      <c r="F7" s="57">
        <f>52*52.717*0.001</f>
        <v>2.7412840000000003</v>
      </c>
      <c r="G7" s="57"/>
      <c r="H7" s="57"/>
      <c r="I7" s="57"/>
      <c r="J7" s="57"/>
      <c r="K7" s="57"/>
      <c r="L7" s="57"/>
      <c r="M7" s="57"/>
    </row>
    <row r="8" spans="1:13" ht="21.95" customHeight="1">
      <c r="A8" s="56">
        <f>SUBTOTAL(103,$B$7:B8)</f>
        <v>2</v>
      </c>
      <c r="B8" s="60" t="s">
        <v>121</v>
      </c>
      <c r="C8" s="59" t="s">
        <v>106</v>
      </c>
      <c r="D8" s="60" t="s">
        <v>120</v>
      </c>
      <c r="E8" s="57" t="s">
        <v>115</v>
      </c>
      <c r="F8" s="57">
        <f>81*38.105*0.001</f>
        <v>3.0865049999999998</v>
      </c>
      <c r="G8" s="57"/>
      <c r="H8" s="57"/>
      <c r="I8" s="57"/>
      <c r="J8" s="57"/>
      <c r="K8" s="57"/>
      <c r="L8" s="57"/>
      <c r="M8" s="57"/>
    </row>
    <row r="9" spans="1:13" ht="21.95" customHeight="1">
      <c r="A9" s="56">
        <f>SUBTOTAL(103,$B$7:B9)</f>
        <v>3</v>
      </c>
      <c r="B9" s="60" t="s">
        <v>119</v>
      </c>
      <c r="C9" s="59" t="s">
        <v>106</v>
      </c>
      <c r="D9" s="60" t="s">
        <v>118</v>
      </c>
      <c r="E9" s="57" t="s">
        <v>115</v>
      </c>
      <c r="F9" s="57">
        <f>78*20.513*0.001</f>
        <v>1.600014</v>
      </c>
      <c r="G9" s="57"/>
      <c r="H9" s="57"/>
      <c r="I9" s="57"/>
      <c r="J9" s="57"/>
      <c r="K9" s="57"/>
      <c r="L9" s="57"/>
      <c r="M9" s="57"/>
    </row>
    <row r="10" spans="1:13" ht="21.95" customHeight="1">
      <c r="A10" s="56">
        <f>SUBTOTAL(103,$B$7:B10)</f>
        <v>4</v>
      </c>
      <c r="B10" s="60" t="s">
        <v>117</v>
      </c>
      <c r="C10" s="59" t="s">
        <v>106</v>
      </c>
      <c r="D10" s="60" t="s">
        <v>116</v>
      </c>
      <c r="E10" s="57" t="s">
        <v>115</v>
      </c>
      <c r="F10" s="57">
        <f>100*12.06*0.001</f>
        <v>1.206</v>
      </c>
      <c r="G10" s="57"/>
      <c r="H10" s="57"/>
      <c r="I10" s="57"/>
      <c r="J10" s="57"/>
      <c r="K10" s="57"/>
      <c r="L10" s="57"/>
      <c r="M10" s="57"/>
    </row>
    <row r="11" spans="1:13" ht="21.95" customHeight="1">
      <c r="A11" s="56">
        <v>5</v>
      </c>
      <c r="B11" s="60" t="s">
        <v>114</v>
      </c>
      <c r="C11" s="59"/>
      <c r="D11" s="60"/>
      <c r="E11" s="57" t="s">
        <v>111</v>
      </c>
      <c r="F11" s="57">
        <v>8</v>
      </c>
      <c r="G11" s="57"/>
      <c r="H11" s="57"/>
      <c r="I11" s="57"/>
      <c r="J11" s="57"/>
      <c r="K11" s="57"/>
      <c r="L11" s="57"/>
      <c r="M11" s="57"/>
    </row>
    <row r="12" spans="1:13" ht="21.95" customHeight="1">
      <c r="A12" s="56">
        <f>SUBTOTAL(103,$B$7:B12)</f>
        <v>6</v>
      </c>
      <c r="B12" s="60" t="s">
        <v>113</v>
      </c>
      <c r="C12" s="59"/>
      <c r="D12" s="60" t="s">
        <v>112</v>
      </c>
      <c r="E12" s="57" t="s">
        <v>111</v>
      </c>
      <c r="F12" s="57">
        <v>60</v>
      </c>
      <c r="G12" s="57"/>
      <c r="H12" s="57"/>
      <c r="I12" s="57"/>
      <c r="J12" s="57"/>
      <c r="K12" s="57"/>
      <c r="L12" s="57"/>
      <c r="M12" s="57"/>
    </row>
    <row r="13" spans="1:13" ht="21.95" customHeight="1">
      <c r="A13" s="56">
        <f>SUBTOTAL(103,$B$7:B13)</f>
        <v>7</v>
      </c>
      <c r="B13" s="60" t="s">
        <v>110</v>
      </c>
      <c r="C13" s="59" t="s">
        <v>106</v>
      </c>
      <c r="D13" s="60" t="s">
        <v>109</v>
      </c>
      <c r="E13" s="57" t="s">
        <v>108</v>
      </c>
      <c r="F13" s="57">
        <v>79</v>
      </c>
      <c r="G13" s="57"/>
      <c r="H13" s="57"/>
      <c r="I13" s="57"/>
      <c r="J13" s="57"/>
      <c r="K13" s="57"/>
      <c r="L13" s="57"/>
      <c r="M13" s="57"/>
    </row>
    <row r="14" spans="1:13" ht="21.95" customHeight="1">
      <c r="A14" s="56">
        <v>8</v>
      </c>
      <c r="B14" s="60" t="s">
        <v>107</v>
      </c>
      <c r="C14" s="59" t="s">
        <v>106</v>
      </c>
      <c r="D14" s="60" t="s">
        <v>105</v>
      </c>
      <c r="E14" s="57" t="s">
        <v>104</v>
      </c>
      <c r="F14" s="57">
        <v>234</v>
      </c>
      <c r="G14" s="57"/>
      <c r="H14" s="57"/>
      <c r="I14" s="57"/>
      <c r="J14" s="57"/>
      <c r="K14" s="57"/>
      <c r="L14" s="57"/>
      <c r="M14" s="57"/>
    </row>
    <row r="15" spans="1:13" ht="21.95" customHeight="1">
      <c r="A15" s="56">
        <v>9</v>
      </c>
      <c r="B15" s="60" t="s">
        <v>103</v>
      </c>
      <c r="C15" s="59"/>
      <c r="D15" s="60" t="s">
        <v>102</v>
      </c>
      <c r="E15" s="57" t="s">
        <v>101</v>
      </c>
      <c r="F15" s="57">
        <v>3</v>
      </c>
      <c r="G15" s="57"/>
      <c r="H15" s="57"/>
      <c r="I15" s="57"/>
      <c r="J15" s="57"/>
      <c r="K15" s="57"/>
      <c r="L15" s="57"/>
      <c r="M15" s="57"/>
    </row>
    <row r="16" spans="1:13" ht="21.95" customHeight="1">
      <c r="A16" s="56">
        <v>10</v>
      </c>
      <c r="B16" s="60" t="s">
        <v>100</v>
      </c>
      <c r="C16" s="59"/>
      <c r="D16" s="60" t="s">
        <v>100</v>
      </c>
      <c r="E16" s="57" t="s">
        <v>98</v>
      </c>
      <c r="F16" s="57">
        <v>1</v>
      </c>
      <c r="G16" s="57"/>
      <c r="H16" s="57"/>
      <c r="I16" s="57"/>
      <c r="J16" s="57"/>
      <c r="K16" s="57"/>
      <c r="L16" s="57"/>
      <c r="M16" s="57"/>
    </row>
    <row r="17" spans="1:13" ht="21.95" customHeight="1">
      <c r="A17" s="56">
        <v>11</v>
      </c>
      <c r="B17" s="60" t="s">
        <v>99</v>
      </c>
      <c r="C17" s="59"/>
      <c r="D17" s="60"/>
      <c r="E17" s="57" t="s">
        <v>98</v>
      </c>
      <c r="F17" s="57">
        <v>1</v>
      </c>
      <c r="G17" s="57"/>
      <c r="H17" s="57"/>
      <c r="I17" s="57"/>
      <c r="J17" s="57"/>
      <c r="K17" s="57"/>
      <c r="L17" s="57"/>
      <c r="M17" s="57"/>
    </row>
    <row r="18" spans="1:13" ht="21.95" customHeight="1">
      <c r="A18" s="56">
        <v>12</v>
      </c>
      <c r="B18" s="60" t="s">
        <v>16</v>
      </c>
      <c r="C18" s="59"/>
      <c r="D18" s="58"/>
      <c r="E18" s="57" t="s">
        <v>95</v>
      </c>
      <c r="F18" s="57">
        <v>1</v>
      </c>
      <c r="G18" s="57"/>
      <c r="H18" s="57"/>
      <c r="I18" s="57"/>
      <c r="J18" s="57"/>
      <c r="K18" s="57"/>
      <c r="L18" s="57"/>
      <c r="M18" s="57"/>
    </row>
    <row r="19" spans="1:13" ht="21.95" customHeight="1">
      <c r="A19" s="56">
        <v>13</v>
      </c>
      <c r="B19" s="60" t="s">
        <v>97</v>
      </c>
      <c r="C19" s="59"/>
      <c r="D19" s="58" t="s">
        <v>96</v>
      </c>
      <c r="E19" s="57" t="s">
        <v>95</v>
      </c>
      <c r="F19" s="57">
        <v>1</v>
      </c>
      <c r="G19" s="57"/>
      <c r="H19" s="57"/>
      <c r="I19" s="57"/>
      <c r="J19" s="57"/>
      <c r="K19" s="57"/>
      <c r="L19" s="57"/>
      <c r="M19" s="57"/>
    </row>
    <row r="20" spans="1:13" ht="21.95" customHeight="1">
      <c r="A20" s="56"/>
      <c r="B20" s="54" t="s">
        <v>94</v>
      </c>
      <c r="C20" s="55"/>
      <c r="D20" s="54"/>
      <c r="E20" s="53"/>
      <c r="F20" s="53"/>
      <c r="G20" s="53"/>
      <c r="H20" s="53"/>
      <c r="I20" s="53"/>
      <c r="J20" s="53"/>
      <c r="K20" s="53"/>
      <c r="L20" s="53"/>
      <c r="M20" s="53">
        <f>SUM(M7:M19)</f>
        <v>0</v>
      </c>
    </row>
    <row r="21" spans="1:13" s="52" customFormat="1" ht="18.75" customHeight="1">
      <c r="A21" s="128" t="s">
        <v>93</v>
      </c>
      <c r="B21" s="132" t="s">
        <v>92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</row>
    <row r="22" spans="1:13" s="52" customFormat="1" ht="18.75" customHeight="1">
      <c r="A22" s="129"/>
      <c r="B22" s="133" t="s">
        <v>91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</row>
    <row r="23" spans="1:13" s="52" customFormat="1" ht="18.75" customHeight="1">
      <c r="A23" s="129"/>
      <c r="B23" s="132" t="s">
        <v>90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</row>
    <row r="24" spans="1:13">
      <c r="A24" s="124" t="s">
        <v>89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6"/>
    </row>
    <row r="25" spans="1:13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8" spans="1:13" ht="14.25" customHeight="1">
      <c r="K28" s="51"/>
    </row>
    <row r="29" spans="1:13" ht="14.25" customHeight="1">
      <c r="K29" s="51"/>
    </row>
    <row r="30" spans="1:13">
      <c r="K30" s="51"/>
    </row>
    <row r="31" spans="1:13"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3"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2:11"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2:11"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2:11">
      <c r="B35" s="51"/>
      <c r="C35" s="51"/>
      <c r="D35" s="51"/>
      <c r="E35" s="51"/>
      <c r="F35" s="51"/>
      <c r="G35" s="51"/>
      <c r="H35" s="51"/>
      <c r="I35" s="51"/>
      <c r="J35" s="51"/>
    </row>
    <row r="36" spans="2:11">
      <c r="B36" s="51"/>
      <c r="C36" s="51"/>
      <c r="D36" s="51"/>
      <c r="E36" s="51"/>
      <c r="F36" s="51"/>
      <c r="G36" s="51"/>
      <c r="H36" s="51"/>
      <c r="I36" s="51"/>
      <c r="J36" s="51"/>
    </row>
    <row r="37" spans="2:11">
      <c r="B37" s="51"/>
      <c r="C37" s="51"/>
      <c r="D37" s="51"/>
      <c r="E37" s="51"/>
      <c r="F37" s="51"/>
      <c r="G37" s="51"/>
      <c r="H37" s="51"/>
      <c r="I37" s="51"/>
      <c r="J37" s="51"/>
    </row>
  </sheetData>
  <mergeCells count="17">
    <mergeCell ref="A24:M24"/>
    <mergeCell ref="A25:M25"/>
    <mergeCell ref="A5:A6"/>
    <mergeCell ref="A21:A23"/>
    <mergeCell ref="B5:B6"/>
    <mergeCell ref="E5:E6"/>
    <mergeCell ref="F5:F6"/>
    <mergeCell ref="B21:M21"/>
    <mergeCell ref="B22:M22"/>
    <mergeCell ref="B23:M23"/>
    <mergeCell ref="A1:M1"/>
    <mergeCell ref="A2:M2"/>
    <mergeCell ref="A4:J4"/>
    <mergeCell ref="L4:M4"/>
    <mergeCell ref="C5:D5"/>
    <mergeCell ref="G5:J5"/>
    <mergeCell ref="L5:M5"/>
  </mergeCells>
  <phoneticPr fontId="3" type="noConversion"/>
  <dataValidations count="1">
    <dataValidation type="list" allowBlank="1" showInputMessage="1" showErrorMessage="1" sqref="C7:C20 IY7:IY20 SU7:SU20 ACQ7:ACQ20 AMM7:AMM20 AWI7:AWI20 BGE7:BGE20 BQA7:BQA20 BZW7:BZW20 CJS7:CJS20 CTO7:CTO20 DDK7:DDK20 DNG7:DNG20 DXC7:DXC20 EGY7:EGY20 EQU7:EQU20 FAQ7:FAQ20 FKM7:FKM20 FUI7:FUI20 GEE7:GEE20 GOA7:GOA20 GXW7:GXW20 HHS7:HHS20 HRO7:HRO20 IBK7:IBK20 ILG7:ILG20 IVC7:IVC20 JEY7:JEY20 JOU7:JOU20 JYQ7:JYQ20 KIM7:KIM20 KSI7:KSI20 LCE7:LCE20 LMA7:LMA20 LVW7:LVW20 MFS7:MFS20 MPO7:MPO20 MZK7:MZK20 NJG7:NJG20 NTC7:NTC20 OCY7:OCY20 OMU7:OMU20 OWQ7:OWQ20 PGM7:PGM20 PQI7:PQI20 QAE7:QAE20 QKA7:QKA20 QTW7:QTW20 RDS7:RDS20 RNO7:RNO20 RXK7:RXK20 SHG7:SHG20 SRC7:SRC20 TAY7:TAY20 TKU7:TKU20 TUQ7:TUQ20 UEM7:UEM20 UOI7:UOI20 UYE7:UYE20 VIA7:VIA20 VRW7:VRW20 WBS7:WBS20 WLO7:WLO20 WVK7:WVK20 C65543:C65556 IY65543:IY65556 SU65543:SU65556 ACQ65543:ACQ65556 AMM65543:AMM65556 AWI65543:AWI65556 BGE65543:BGE65556 BQA65543:BQA65556 BZW65543:BZW65556 CJS65543:CJS65556 CTO65543:CTO65556 DDK65543:DDK65556 DNG65543:DNG65556 DXC65543:DXC65556 EGY65543:EGY65556 EQU65543:EQU65556 FAQ65543:FAQ65556 FKM65543:FKM65556 FUI65543:FUI65556 GEE65543:GEE65556 GOA65543:GOA65556 GXW65543:GXW65556 HHS65543:HHS65556 HRO65543:HRO65556 IBK65543:IBK65556 ILG65543:ILG65556 IVC65543:IVC65556 JEY65543:JEY65556 JOU65543:JOU65556 JYQ65543:JYQ65556 KIM65543:KIM65556 KSI65543:KSI65556 LCE65543:LCE65556 LMA65543:LMA65556 LVW65543:LVW65556 MFS65543:MFS65556 MPO65543:MPO65556 MZK65543:MZK65556 NJG65543:NJG65556 NTC65543:NTC65556 OCY65543:OCY65556 OMU65543:OMU65556 OWQ65543:OWQ65556 PGM65543:PGM65556 PQI65543:PQI65556 QAE65543:QAE65556 QKA65543:QKA65556 QTW65543:QTW65556 RDS65543:RDS65556 RNO65543:RNO65556 RXK65543:RXK65556 SHG65543:SHG65556 SRC65543:SRC65556 TAY65543:TAY65556 TKU65543:TKU65556 TUQ65543:TUQ65556 UEM65543:UEM65556 UOI65543:UOI65556 UYE65543:UYE65556 VIA65543:VIA65556 VRW65543:VRW65556 WBS65543:WBS65556 WLO65543:WLO65556 WVK65543:WVK65556 C131079:C131092 IY131079:IY131092 SU131079:SU131092 ACQ131079:ACQ131092 AMM131079:AMM131092 AWI131079:AWI131092 BGE131079:BGE131092 BQA131079:BQA131092 BZW131079:BZW131092 CJS131079:CJS131092 CTO131079:CTO131092 DDK131079:DDK131092 DNG131079:DNG131092 DXC131079:DXC131092 EGY131079:EGY131092 EQU131079:EQU131092 FAQ131079:FAQ131092 FKM131079:FKM131092 FUI131079:FUI131092 GEE131079:GEE131092 GOA131079:GOA131092 GXW131079:GXW131092 HHS131079:HHS131092 HRO131079:HRO131092 IBK131079:IBK131092 ILG131079:ILG131092 IVC131079:IVC131092 JEY131079:JEY131092 JOU131079:JOU131092 JYQ131079:JYQ131092 KIM131079:KIM131092 KSI131079:KSI131092 LCE131079:LCE131092 LMA131079:LMA131092 LVW131079:LVW131092 MFS131079:MFS131092 MPO131079:MPO131092 MZK131079:MZK131092 NJG131079:NJG131092 NTC131079:NTC131092 OCY131079:OCY131092 OMU131079:OMU131092 OWQ131079:OWQ131092 PGM131079:PGM131092 PQI131079:PQI131092 QAE131079:QAE131092 QKA131079:QKA131092 QTW131079:QTW131092 RDS131079:RDS131092 RNO131079:RNO131092 RXK131079:RXK131092 SHG131079:SHG131092 SRC131079:SRC131092 TAY131079:TAY131092 TKU131079:TKU131092 TUQ131079:TUQ131092 UEM131079:UEM131092 UOI131079:UOI131092 UYE131079:UYE131092 VIA131079:VIA131092 VRW131079:VRW131092 WBS131079:WBS131092 WLO131079:WLO131092 WVK131079:WVK131092 C196615:C196628 IY196615:IY196628 SU196615:SU196628 ACQ196615:ACQ196628 AMM196615:AMM196628 AWI196615:AWI196628 BGE196615:BGE196628 BQA196615:BQA196628 BZW196615:BZW196628 CJS196615:CJS196628 CTO196615:CTO196628 DDK196615:DDK196628 DNG196615:DNG196628 DXC196615:DXC196628 EGY196615:EGY196628 EQU196615:EQU196628 FAQ196615:FAQ196628 FKM196615:FKM196628 FUI196615:FUI196628 GEE196615:GEE196628 GOA196615:GOA196628 GXW196615:GXW196628 HHS196615:HHS196628 HRO196615:HRO196628 IBK196615:IBK196628 ILG196615:ILG196628 IVC196615:IVC196628 JEY196615:JEY196628 JOU196615:JOU196628 JYQ196615:JYQ196628 KIM196615:KIM196628 KSI196615:KSI196628 LCE196615:LCE196628 LMA196615:LMA196628 LVW196615:LVW196628 MFS196615:MFS196628 MPO196615:MPO196628 MZK196615:MZK196628 NJG196615:NJG196628 NTC196615:NTC196628 OCY196615:OCY196628 OMU196615:OMU196628 OWQ196615:OWQ196628 PGM196615:PGM196628 PQI196615:PQI196628 QAE196615:QAE196628 QKA196615:QKA196628 QTW196615:QTW196628 RDS196615:RDS196628 RNO196615:RNO196628 RXK196615:RXK196628 SHG196615:SHG196628 SRC196615:SRC196628 TAY196615:TAY196628 TKU196615:TKU196628 TUQ196615:TUQ196628 UEM196615:UEM196628 UOI196615:UOI196628 UYE196615:UYE196628 VIA196615:VIA196628 VRW196615:VRW196628 WBS196615:WBS196628 WLO196615:WLO196628 WVK196615:WVK196628 C262151:C262164 IY262151:IY262164 SU262151:SU262164 ACQ262151:ACQ262164 AMM262151:AMM262164 AWI262151:AWI262164 BGE262151:BGE262164 BQA262151:BQA262164 BZW262151:BZW262164 CJS262151:CJS262164 CTO262151:CTO262164 DDK262151:DDK262164 DNG262151:DNG262164 DXC262151:DXC262164 EGY262151:EGY262164 EQU262151:EQU262164 FAQ262151:FAQ262164 FKM262151:FKM262164 FUI262151:FUI262164 GEE262151:GEE262164 GOA262151:GOA262164 GXW262151:GXW262164 HHS262151:HHS262164 HRO262151:HRO262164 IBK262151:IBK262164 ILG262151:ILG262164 IVC262151:IVC262164 JEY262151:JEY262164 JOU262151:JOU262164 JYQ262151:JYQ262164 KIM262151:KIM262164 KSI262151:KSI262164 LCE262151:LCE262164 LMA262151:LMA262164 LVW262151:LVW262164 MFS262151:MFS262164 MPO262151:MPO262164 MZK262151:MZK262164 NJG262151:NJG262164 NTC262151:NTC262164 OCY262151:OCY262164 OMU262151:OMU262164 OWQ262151:OWQ262164 PGM262151:PGM262164 PQI262151:PQI262164 QAE262151:QAE262164 QKA262151:QKA262164 QTW262151:QTW262164 RDS262151:RDS262164 RNO262151:RNO262164 RXK262151:RXK262164 SHG262151:SHG262164 SRC262151:SRC262164 TAY262151:TAY262164 TKU262151:TKU262164 TUQ262151:TUQ262164 UEM262151:UEM262164 UOI262151:UOI262164 UYE262151:UYE262164 VIA262151:VIA262164 VRW262151:VRW262164 WBS262151:WBS262164 WLO262151:WLO262164 WVK262151:WVK262164 C327687:C327700 IY327687:IY327700 SU327687:SU327700 ACQ327687:ACQ327700 AMM327687:AMM327700 AWI327687:AWI327700 BGE327687:BGE327700 BQA327687:BQA327700 BZW327687:BZW327700 CJS327687:CJS327700 CTO327687:CTO327700 DDK327687:DDK327700 DNG327687:DNG327700 DXC327687:DXC327700 EGY327687:EGY327700 EQU327687:EQU327700 FAQ327687:FAQ327700 FKM327687:FKM327700 FUI327687:FUI327700 GEE327687:GEE327700 GOA327687:GOA327700 GXW327687:GXW327700 HHS327687:HHS327700 HRO327687:HRO327700 IBK327687:IBK327700 ILG327687:ILG327700 IVC327687:IVC327700 JEY327687:JEY327700 JOU327687:JOU327700 JYQ327687:JYQ327700 KIM327687:KIM327700 KSI327687:KSI327700 LCE327687:LCE327700 LMA327687:LMA327700 LVW327687:LVW327700 MFS327687:MFS327700 MPO327687:MPO327700 MZK327687:MZK327700 NJG327687:NJG327700 NTC327687:NTC327700 OCY327687:OCY327700 OMU327687:OMU327700 OWQ327687:OWQ327700 PGM327687:PGM327700 PQI327687:PQI327700 QAE327687:QAE327700 QKA327687:QKA327700 QTW327687:QTW327700 RDS327687:RDS327700 RNO327687:RNO327700 RXK327687:RXK327700 SHG327687:SHG327700 SRC327687:SRC327700 TAY327687:TAY327700 TKU327687:TKU327700 TUQ327687:TUQ327700 UEM327687:UEM327700 UOI327687:UOI327700 UYE327687:UYE327700 VIA327687:VIA327700 VRW327687:VRW327700 WBS327687:WBS327700 WLO327687:WLO327700 WVK327687:WVK327700 C393223:C393236 IY393223:IY393236 SU393223:SU393236 ACQ393223:ACQ393236 AMM393223:AMM393236 AWI393223:AWI393236 BGE393223:BGE393236 BQA393223:BQA393236 BZW393223:BZW393236 CJS393223:CJS393236 CTO393223:CTO393236 DDK393223:DDK393236 DNG393223:DNG393236 DXC393223:DXC393236 EGY393223:EGY393236 EQU393223:EQU393236 FAQ393223:FAQ393236 FKM393223:FKM393236 FUI393223:FUI393236 GEE393223:GEE393236 GOA393223:GOA393236 GXW393223:GXW393236 HHS393223:HHS393236 HRO393223:HRO393236 IBK393223:IBK393236 ILG393223:ILG393236 IVC393223:IVC393236 JEY393223:JEY393236 JOU393223:JOU393236 JYQ393223:JYQ393236 KIM393223:KIM393236 KSI393223:KSI393236 LCE393223:LCE393236 LMA393223:LMA393236 LVW393223:LVW393236 MFS393223:MFS393236 MPO393223:MPO393236 MZK393223:MZK393236 NJG393223:NJG393236 NTC393223:NTC393236 OCY393223:OCY393236 OMU393223:OMU393236 OWQ393223:OWQ393236 PGM393223:PGM393236 PQI393223:PQI393236 QAE393223:QAE393236 QKA393223:QKA393236 QTW393223:QTW393236 RDS393223:RDS393236 RNO393223:RNO393236 RXK393223:RXK393236 SHG393223:SHG393236 SRC393223:SRC393236 TAY393223:TAY393236 TKU393223:TKU393236 TUQ393223:TUQ393236 UEM393223:UEM393236 UOI393223:UOI393236 UYE393223:UYE393236 VIA393223:VIA393236 VRW393223:VRW393236 WBS393223:WBS393236 WLO393223:WLO393236 WVK393223:WVK393236 C458759:C458772 IY458759:IY458772 SU458759:SU458772 ACQ458759:ACQ458772 AMM458759:AMM458772 AWI458759:AWI458772 BGE458759:BGE458772 BQA458759:BQA458772 BZW458759:BZW458772 CJS458759:CJS458772 CTO458759:CTO458772 DDK458759:DDK458772 DNG458759:DNG458772 DXC458759:DXC458772 EGY458759:EGY458772 EQU458759:EQU458772 FAQ458759:FAQ458772 FKM458759:FKM458772 FUI458759:FUI458772 GEE458759:GEE458772 GOA458759:GOA458772 GXW458759:GXW458772 HHS458759:HHS458772 HRO458759:HRO458772 IBK458759:IBK458772 ILG458759:ILG458772 IVC458759:IVC458772 JEY458759:JEY458772 JOU458759:JOU458772 JYQ458759:JYQ458772 KIM458759:KIM458772 KSI458759:KSI458772 LCE458759:LCE458772 LMA458759:LMA458772 LVW458759:LVW458772 MFS458759:MFS458772 MPO458759:MPO458772 MZK458759:MZK458772 NJG458759:NJG458772 NTC458759:NTC458772 OCY458759:OCY458772 OMU458759:OMU458772 OWQ458759:OWQ458772 PGM458759:PGM458772 PQI458759:PQI458772 QAE458759:QAE458772 QKA458759:QKA458772 QTW458759:QTW458772 RDS458759:RDS458772 RNO458759:RNO458772 RXK458759:RXK458772 SHG458759:SHG458772 SRC458759:SRC458772 TAY458759:TAY458772 TKU458759:TKU458772 TUQ458759:TUQ458772 UEM458759:UEM458772 UOI458759:UOI458772 UYE458759:UYE458772 VIA458759:VIA458772 VRW458759:VRW458772 WBS458759:WBS458772 WLO458759:WLO458772 WVK458759:WVK458772 C524295:C524308 IY524295:IY524308 SU524295:SU524308 ACQ524295:ACQ524308 AMM524295:AMM524308 AWI524295:AWI524308 BGE524295:BGE524308 BQA524295:BQA524308 BZW524295:BZW524308 CJS524295:CJS524308 CTO524295:CTO524308 DDK524295:DDK524308 DNG524295:DNG524308 DXC524295:DXC524308 EGY524295:EGY524308 EQU524295:EQU524308 FAQ524295:FAQ524308 FKM524295:FKM524308 FUI524295:FUI524308 GEE524295:GEE524308 GOA524295:GOA524308 GXW524295:GXW524308 HHS524295:HHS524308 HRO524295:HRO524308 IBK524295:IBK524308 ILG524295:ILG524308 IVC524295:IVC524308 JEY524295:JEY524308 JOU524295:JOU524308 JYQ524295:JYQ524308 KIM524295:KIM524308 KSI524295:KSI524308 LCE524295:LCE524308 LMA524295:LMA524308 LVW524295:LVW524308 MFS524295:MFS524308 MPO524295:MPO524308 MZK524295:MZK524308 NJG524295:NJG524308 NTC524295:NTC524308 OCY524295:OCY524308 OMU524295:OMU524308 OWQ524295:OWQ524308 PGM524295:PGM524308 PQI524295:PQI524308 QAE524295:QAE524308 QKA524295:QKA524308 QTW524295:QTW524308 RDS524295:RDS524308 RNO524295:RNO524308 RXK524295:RXK524308 SHG524295:SHG524308 SRC524295:SRC524308 TAY524295:TAY524308 TKU524295:TKU524308 TUQ524295:TUQ524308 UEM524295:UEM524308 UOI524295:UOI524308 UYE524295:UYE524308 VIA524295:VIA524308 VRW524295:VRW524308 WBS524295:WBS524308 WLO524295:WLO524308 WVK524295:WVK524308 C589831:C589844 IY589831:IY589844 SU589831:SU589844 ACQ589831:ACQ589844 AMM589831:AMM589844 AWI589831:AWI589844 BGE589831:BGE589844 BQA589831:BQA589844 BZW589831:BZW589844 CJS589831:CJS589844 CTO589831:CTO589844 DDK589831:DDK589844 DNG589831:DNG589844 DXC589831:DXC589844 EGY589831:EGY589844 EQU589831:EQU589844 FAQ589831:FAQ589844 FKM589831:FKM589844 FUI589831:FUI589844 GEE589831:GEE589844 GOA589831:GOA589844 GXW589831:GXW589844 HHS589831:HHS589844 HRO589831:HRO589844 IBK589831:IBK589844 ILG589831:ILG589844 IVC589831:IVC589844 JEY589831:JEY589844 JOU589831:JOU589844 JYQ589831:JYQ589844 KIM589831:KIM589844 KSI589831:KSI589844 LCE589831:LCE589844 LMA589831:LMA589844 LVW589831:LVW589844 MFS589831:MFS589844 MPO589831:MPO589844 MZK589831:MZK589844 NJG589831:NJG589844 NTC589831:NTC589844 OCY589831:OCY589844 OMU589831:OMU589844 OWQ589831:OWQ589844 PGM589831:PGM589844 PQI589831:PQI589844 QAE589831:QAE589844 QKA589831:QKA589844 QTW589831:QTW589844 RDS589831:RDS589844 RNO589831:RNO589844 RXK589831:RXK589844 SHG589831:SHG589844 SRC589831:SRC589844 TAY589831:TAY589844 TKU589831:TKU589844 TUQ589831:TUQ589844 UEM589831:UEM589844 UOI589831:UOI589844 UYE589831:UYE589844 VIA589831:VIA589844 VRW589831:VRW589844 WBS589831:WBS589844 WLO589831:WLO589844 WVK589831:WVK589844 C655367:C655380 IY655367:IY655380 SU655367:SU655380 ACQ655367:ACQ655380 AMM655367:AMM655380 AWI655367:AWI655380 BGE655367:BGE655380 BQA655367:BQA655380 BZW655367:BZW655380 CJS655367:CJS655380 CTO655367:CTO655380 DDK655367:DDK655380 DNG655367:DNG655380 DXC655367:DXC655380 EGY655367:EGY655380 EQU655367:EQU655380 FAQ655367:FAQ655380 FKM655367:FKM655380 FUI655367:FUI655380 GEE655367:GEE655380 GOA655367:GOA655380 GXW655367:GXW655380 HHS655367:HHS655380 HRO655367:HRO655380 IBK655367:IBK655380 ILG655367:ILG655380 IVC655367:IVC655380 JEY655367:JEY655380 JOU655367:JOU655380 JYQ655367:JYQ655380 KIM655367:KIM655380 KSI655367:KSI655380 LCE655367:LCE655380 LMA655367:LMA655380 LVW655367:LVW655380 MFS655367:MFS655380 MPO655367:MPO655380 MZK655367:MZK655380 NJG655367:NJG655380 NTC655367:NTC655380 OCY655367:OCY655380 OMU655367:OMU655380 OWQ655367:OWQ655380 PGM655367:PGM655380 PQI655367:PQI655380 QAE655367:QAE655380 QKA655367:QKA655380 QTW655367:QTW655380 RDS655367:RDS655380 RNO655367:RNO655380 RXK655367:RXK655380 SHG655367:SHG655380 SRC655367:SRC655380 TAY655367:TAY655380 TKU655367:TKU655380 TUQ655367:TUQ655380 UEM655367:UEM655380 UOI655367:UOI655380 UYE655367:UYE655380 VIA655367:VIA655380 VRW655367:VRW655380 WBS655367:WBS655380 WLO655367:WLO655380 WVK655367:WVK655380 C720903:C720916 IY720903:IY720916 SU720903:SU720916 ACQ720903:ACQ720916 AMM720903:AMM720916 AWI720903:AWI720916 BGE720903:BGE720916 BQA720903:BQA720916 BZW720903:BZW720916 CJS720903:CJS720916 CTO720903:CTO720916 DDK720903:DDK720916 DNG720903:DNG720916 DXC720903:DXC720916 EGY720903:EGY720916 EQU720903:EQU720916 FAQ720903:FAQ720916 FKM720903:FKM720916 FUI720903:FUI720916 GEE720903:GEE720916 GOA720903:GOA720916 GXW720903:GXW720916 HHS720903:HHS720916 HRO720903:HRO720916 IBK720903:IBK720916 ILG720903:ILG720916 IVC720903:IVC720916 JEY720903:JEY720916 JOU720903:JOU720916 JYQ720903:JYQ720916 KIM720903:KIM720916 KSI720903:KSI720916 LCE720903:LCE720916 LMA720903:LMA720916 LVW720903:LVW720916 MFS720903:MFS720916 MPO720903:MPO720916 MZK720903:MZK720916 NJG720903:NJG720916 NTC720903:NTC720916 OCY720903:OCY720916 OMU720903:OMU720916 OWQ720903:OWQ720916 PGM720903:PGM720916 PQI720903:PQI720916 QAE720903:QAE720916 QKA720903:QKA720916 QTW720903:QTW720916 RDS720903:RDS720916 RNO720903:RNO720916 RXK720903:RXK720916 SHG720903:SHG720916 SRC720903:SRC720916 TAY720903:TAY720916 TKU720903:TKU720916 TUQ720903:TUQ720916 UEM720903:UEM720916 UOI720903:UOI720916 UYE720903:UYE720916 VIA720903:VIA720916 VRW720903:VRW720916 WBS720903:WBS720916 WLO720903:WLO720916 WVK720903:WVK720916 C786439:C786452 IY786439:IY786452 SU786439:SU786452 ACQ786439:ACQ786452 AMM786439:AMM786452 AWI786439:AWI786452 BGE786439:BGE786452 BQA786439:BQA786452 BZW786439:BZW786452 CJS786439:CJS786452 CTO786439:CTO786452 DDK786439:DDK786452 DNG786439:DNG786452 DXC786439:DXC786452 EGY786439:EGY786452 EQU786439:EQU786452 FAQ786439:FAQ786452 FKM786439:FKM786452 FUI786439:FUI786452 GEE786439:GEE786452 GOA786439:GOA786452 GXW786439:GXW786452 HHS786439:HHS786452 HRO786439:HRO786452 IBK786439:IBK786452 ILG786439:ILG786452 IVC786439:IVC786452 JEY786439:JEY786452 JOU786439:JOU786452 JYQ786439:JYQ786452 KIM786439:KIM786452 KSI786439:KSI786452 LCE786439:LCE786452 LMA786439:LMA786452 LVW786439:LVW786452 MFS786439:MFS786452 MPO786439:MPO786452 MZK786439:MZK786452 NJG786439:NJG786452 NTC786439:NTC786452 OCY786439:OCY786452 OMU786439:OMU786452 OWQ786439:OWQ786452 PGM786439:PGM786452 PQI786439:PQI786452 QAE786439:QAE786452 QKA786439:QKA786452 QTW786439:QTW786452 RDS786439:RDS786452 RNO786439:RNO786452 RXK786439:RXK786452 SHG786439:SHG786452 SRC786439:SRC786452 TAY786439:TAY786452 TKU786439:TKU786452 TUQ786439:TUQ786452 UEM786439:UEM786452 UOI786439:UOI786452 UYE786439:UYE786452 VIA786439:VIA786452 VRW786439:VRW786452 WBS786439:WBS786452 WLO786439:WLO786452 WVK786439:WVK786452 C851975:C851988 IY851975:IY851988 SU851975:SU851988 ACQ851975:ACQ851988 AMM851975:AMM851988 AWI851975:AWI851988 BGE851975:BGE851988 BQA851975:BQA851988 BZW851975:BZW851988 CJS851975:CJS851988 CTO851975:CTO851988 DDK851975:DDK851988 DNG851975:DNG851988 DXC851975:DXC851988 EGY851975:EGY851988 EQU851975:EQU851988 FAQ851975:FAQ851988 FKM851975:FKM851988 FUI851975:FUI851988 GEE851975:GEE851988 GOA851975:GOA851988 GXW851975:GXW851988 HHS851975:HHS851988 HRO851975:HRO851988 IBK851975:IBK851988 ILG851975:ILG851988 IVC851975:IVC851988 JEY851975:JEY851988 JOU851975:JOU851988 JYQ851975:JYQ851988 KIM851975:KIM851988 KSI851975:KSI851988 LCE851975:LCE851988 LMA851975:LMA851988 LVW851975:LVW851988 MFS851975:MFS851988 MPO851975:MPO851988 MZK851975:MZK851988 NJG851975:NJG851988 NTC851975:NTC851988 OCY851975:OCY851988 OMU851975:OMU851988 OWQ851975:OWQ851988 PGM851975:PGM851988 PQI851975:PQI851988 QAE851975:QAE851988 QKA851975:QKA851988 QTW851975:QTW851988 RDS851975:RDS851988 RNO851975:RNO851988 RXK851975:RXK851988 SHG851975:SHG851988 SRC851975:SRC851988 TAY851975:TAY851988 TKU851975:TKU851988 TUQ851975:TUQ851988 UEM851975:UEM851988 UOI851975:UOI851988 UYE851975:UYE851988 VIA851975:VIA851988 VRW851975:VRW851988 WBS851975:WBS851988 WLO851975:WLO851988 WVK851975:WVK851988 C917511:C917524 IY917511:IY917524 SU917511:SU917524 ACQ917511:ACQ917524 AMM917511:AMM917524 AWI917511:AWI917524 BGE917511:BGE917524 BQA917511:BQA917524 BZW917511:BZW917524 CJS917511:CJS917524 CTO917511:CTO917524 DDK917511:DDK917524 DNG917511:DNG917524 DXC917511:DXC917524 EGY917511:EGY917524 EQU917511:EQU917524 FAQ917511:FAQ917524 FKM917511:FKM917524 FUI917511:FUI917524 GEE917511:GEE917524 GOA917511:GOA917524 GXW917511:GXW917524 HHS917511:HHS917524 HRO917511:HRO917524 IBK917511:IBK917524 ILG917511:ILG917524 IVC917511:IVC917524 JEY917511:JEY917524 JOU917511:JOU917524 JYQ917511:JYQ917524 KIM917511:KIM917524 KSI917511:KSI917524 LCE917511:LCE917524 LMA917511:LMA917524 LVW917511:LVW917524 MFS917511:MFS917524 MPO917511:MPO917524 MZK917511:MZK917524 NJG917511:NJG917524 NTC917511:NTC917524 OCY917511:OCY917524 OMU917511:OMU917524 OWQ917511:OWQ917524 PGM917511:PGM917524 PQI917511:PQI917524 QAE917511:QAE917524 QKA917511:QKA917524 QTW917511:QTW917524 RDS917511:RDS917524 RNO917511:RNO917524 RXK917511:RXK917524 SHG917511:SHG917524 SRC917511:SRC917524 TAY917511:TAY917524 TKU917511:TKU917524 TUQ917511:TUQ917524 UEM917511:UEM917524 UOI917511:UOI917524 UYE917511:UYE917524 VIA917511:VIA917524 VRW917511:VRW917524 WBS917511:WBS917524 WLO917511:WLO917524 WVK917511:WVK917524 C983047:C983060 IY983047:IY983060 SU983047:SU983060 ACQ983047:ACQ983060 AMM983047:AMM983060 AWI983047:AWI983060 BGE983047:BGE983060 BQA983047:BQA983060 BZW983047:BZW983060 CJS983047:CJS983060 CTO983047:CTO983060 DDK983047:DDK983060 DNG983047:DNG983060 DXC983047:DXC983060 EGY983047:EGY983060 EQU983047:EQU983060 FAQ983047:FAQ983060 FKM983047:FKM983060 FUI983047:FUI983060 GEE983047:GEE983060 GOA983047:GOA983060 GXW983047:GXW983060 HHS983047:HHS983060 HRO983047:HRO983060 IBK983047:IBK983060 ILG983047:ILG983060 IVC983047:IVC983060 JEY983047:JEY983060 JOU983047:JOU983060 JYQ983047:JYQ983060 KIM983047:KIM983060 KSI983047:KSI983060 LCE983047:LCE983060 LMA983047:LMA983060 LVW983047:LVW983060 MFS983047:MFS983060 MPO983047:MPO983060 MZK983047:MZK983060 NJG983047:NJG983060 NTC983047:NTC983060 OCY983047:OCY983060 OMU983047:OMU983060 OWQ983047:OWQ983060 PGM983047:PGM983060 PQI983047:PQI983060 QAE983047:QAE983060 QKA983047:QKA983060 QTW983047:QTW983060 RDS983047:RDS983060 RNO983047:RNO983060 RXK983047:RXK983060 SHG983047:SHG983060 SRC983047:SRC983060 TAY983047:TAY983060 TKU983047:TKU983060 TUQ983047:TUQ983060 UEM983047:UEM983060 UOI983047:UOI983060 UYE983047:UYE983060 VIA983047:VIA983060 VRW983047:VRW983060 WBS983047:WBS983060 WLO983047:WLO983060 WVK983047:WVK983060">
      <formula1>"Q345B,Q345C,Q235B"</formula1>
    </dataValidation>
  </dataValidations>
  <printOptions horizontalCentered="1" verticalCentered="1"/>
  <pageMargins left="0.74803149606299213" right="0.55118110236220474" top="0.19685039370078741" bottom="0.98425196850393715" header="0.27559055118110237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Q12" sqref="Q12"/>
    </sheetView>
  </sheetViews>
  <sheetFormatPr defaultColWidth="9" defaultRowHeight="14.25"/>
  <cols>
    <col min="1" max="1" width="6.25" style="79" customWidth="1"/>
    <col min="2" max="2" width="10.375" style="79" customWidth="1"/>
    <col min="3" max="3" width="7" style="79" customWidth="1"/>
    <col min="4" max="4" width="19" style="79" customWidth="1"/>
    <col min="5" max="5" width="5.75" style="79" customWidth="1"/>
    <col min="6" max="6" width="9.625" style="79" customWidth="1"/>
    <col min="7" max="7" width="9.875" style="79" customWidth="1"/>
    <col min="8" max="10" width="9.125" style="79" customWidth="1"/>
    <col min="11" max="11" width="8.375" style="79" customWidth="1"/>
    <col min="12" max="12" width="9.625" style="79" customWidth="1"/>
    <col min="13" max="13" width="10.375" style="79" customWidth="1"/>
    <col min="14" max="256" width="9" style="79"/>
    <col min="257" max="257" width="6.25" style="79" customWidth="1"/>
    <col min="258" max="258" width="10.375" style="79" customWidth="1"/>
    <col min="259" max="259" width="7" style="79" customWidth="1"/>
    <col min="260" max="260" width="19" style="79" customWidth="1"/>
    <col min="261" max="261" width="5.75" style="79" customWidth="1"/>
    <col min="262" max="262" width="9.625" style="79" customWidth="1"/>
    <col min="263" max="263" width="9.875" style="79" customWidth="1"/>
    <col min="264" max="266" width="9.125" style="79" customWidth="1"/>
    <col min="267" max="267" width="8.375" style="79" customWidth="1"/>
    <col min="268" max="268" width="9.625" style="79" customWidth="1"/>
    <col min="269" max="269" width="10.375" style="79" customWidth="1"/>
    <col min="270" max="512" width="9" style="79"/>
    <col min="513" max="513" width="6.25" style="79" customWidth="1"/>
    <col min="514" max="514" width="10.375" style="79" customWidth="1"/>
    <col min="515" max="515" width="7" style="79" customWidth="1"/>
    <col min="516" max="516" width="19" style="79" customWidth="1"/>
    <col min="517" max="517" width="5.75" style="79" customWidth="1"/>
    <col min="518" max="518" width="9.625" style="79" customWidth="1"/>
    <col min="519" max="519" width="9.875" style="79" customWidth="1"/>
    <col min="520" max="522" width="9.125" style="79" customWidth="1"/>
    <col min="523" max="523" width="8.375" style="79" customWidth="1"/>
    <col min="524" max="524" width="9.625" style="79" customWidth="1"/>
    <col min="525" max="525" width="10.375" style="79" customWidth="1"/>
    <col min="526" max="768" width="9" style="79"/>
    <col min="769" max="769" width="6.25" style="79" customWidth="1"/>
    <col min="770" max="770" width="10.375" style="79" customWidth="1"/>
    <col min="771" max="771" width="7" style="79" customWidth="1"/>
    <col min="772" max="772" width="19" style="79" customWidth="1"/>
    <col min="773" max="773" width="5.75" style="79" customWidth="1"/>
    <col min="774" max="774" width="9.625" style="79" customWidth="1"/>
    <col min="775" max="775" width="9.875" style="79" customWidth="1"/>
    <col min="776" max="778" width="9.125" style="79" customWidth="1"/>
    <col min="779" max="779" width="8.375" style="79" customWidth="1"/>
    <col min="780" max="780" width="9.625" style="79" customWidth="1"/>
    <col min="781" max="781" width="10.375" style="79" customWidth="1"/>
    <col min="782" max="1024" width="9" style="79"/>
    <col min="1025" max="1025" width="6.25" style="79" customWidth="1"/>
    <col min="1026" max="1026" width="10.375" style="79" customWidth="1"/>
    <col min="1027" max="1027" width="7" style="79" customWidth="1"/>
    <col min="1028" max="1028" width="19" style="79" customWidth="1"/>
    <col min="1029" max="1029" width="5.75" style="79" customWidth="1"/>
    <col min="1030" max="1030" width="9.625" style="79" customWidth="1"/>
    <col min="1031" max="1031" width="9.875" style="79" customWidth="1"/>
    <col min="1032" max="1034" width="9.125" style="79" customWidth="1"/>
    <col min="1035" max="1035" width="8.375" style="79" customWidth="1"/>
    <col min="1036" max="1036" width="9.625" style="79" customWidth="1"/>
    <col min="1037" max="1037" width="10.375" style="79" customWidth="1"/>
    <col min="1038" max="1280" width="9" style="79"/>
    <col min="1281" max="1281" width="6.25" style="79" customWidth="1"/>
    <col min="1282" max="1282" width="10.375" style="79" customWidth="1"/>
    <col min="1283" max="1283" width="7" style="79" customWidth="1"/>
    <col min="1284" max="1284" width="19" style="79" customWidth="1"/>
    <col min="1285" max="1285" width="5.75" style="79" customWidth="1"/>
    <col min="1286" max="1286" width="9.625" style="79" customWidth="1"/>
    <col min="1287" max="1287" width="9.875" style="79" customWidth="1"/>
    <col min="1288" max="1290" width="9.125" style="79" customWidth="1"/>
    <col min="1291" max="1291" width="8.375" style="79" customWidth="1"/>
    <col min="1292" max="1292" width="9.625" style="79" customWidth="1"/>
    <col min="1293" max="1293" width="10.375" style="79" customWidth="1"/>
    <col min="1294" max="1536" width="9" style="79"/>
    <col min="1537" max="1537" width="6.25" style="79" customWidth="1"/>
    <col min="1538" max="1538" width="10.375" style="79" customWidth="1"/>
    <col min="1539" max="1539" width="7" style="79" customWidth="1"/>
    <col min="1540" max="1540" width="19" style="79" customWidth="1"/>
    <col min="1541" max="1541" width="5.75" style="79" customWidth="1"/>
    <col min="1542" max="1542" width="9.625" style="79" customWidth="1"/>
    <col min="1543" max="1543" width="9.875" style="79" customWidth="1"/>
    <col min="1544" max="1546" width="9.125" style="79" customWidth="1"/>
    <col min="1547" max="1547" width="8.375" style="79" customWidth="1"/>
    <col min="1548" max="1548" width="9.625" style="79" customWidth="1"/>
    <col min="1549" max="1549" width="10.375" style="79" customWidth="1"/>
    <col min="1550" max="1792" width="9" style="79"/>
    <col min="1793" max="1793" width="6.25" style="79" customWidth="1"/>
    <col min="1794" max="1794" width="10.375" style="79" customWidth="1"/>
    <col min="1795" max="1795" width="7" style="79" customWidth="1"/>
    <col min="1796" max="1796" width="19" style="79" customWidth="1"/>
    <col min="1797" max="1797" width="5.75" style="79" customWidth="1"/>
    <col min="1798" max="1798" width="9.625" style="79" customWidth="1"/>
    <col min="1799" max="1799" width="9.875" style="79" customWidth="1"/>
    <col min="1800" max="1802" width="9.125" style="79" customWidth="1"/>
    <col min="1803" max="1803" width="8.375" style="79" customWidth="1"/>
    <col min="1804" max="1804" width="9.625" style="79" customWidth="1"/>
    <col min="1805" max="1805" width="10.375" style="79" customWidth="1"/>
    <col min="1806" max="2048" width="9" style="79"/>
    <col min="2049" max="2049" width="6.25" style="79" customWidth="1"/>
    <col min="2050" max="2050" width="10.375" style="79" customWidth="1"/>
    <col min="2051" max="2051" width="7" style="79" customWidth="1"/>
    <col min="2052" max="2052" width="19" style="79" customWidth="1"/>
    <col min="2053" max="2053" width="5.75" style="79" customWidth="1"/>
    <col min="2054" max="2054" width="9.625" style="79" customWidth="1"/>
    <col min="2055" max="2055" width="9.875" style="79" customWidth="1"/>
    <col min="2056" max="2058" width="9.125" style="79" customWidth="1"/>
    <col min="2059" max="2059" width="8.375" style="79" customWidth="1"/>
    <col min="2060" max="2060" width="9.625" style="79" customWidth="1"/>
    <col min="2061" max="2061" width="10.375" style="79" customWidth="1"/>
    <col min="2062" max="2304" width="9" style="79"/>
    <col min="2305" max="2305" width="6.25" style="79" customWidth="1"/>
    <col min="2306" max="2306" width="10.375" style="79" customWidth="1"/>
    <col min="2307" max="2307" width="7" style="79" customWidth="1"/>
    <col min="2308" max="2308" width="19" style="79" customWidth="1"/>
    <col min="2309" max="2309" width="5.75" style="79" customWidth="1"/>
    <col min="2310" max="2310" width="9.625" style="79" customWidth="1"/>
    <col min="2311" max="2311" width="9.875" style="79" customWidth="1"/>
    <col min="2312" max="2314" width="9.125" style="79" customWidth="1"/>
    <col min="2315" max="2315" width="8.375" style="79" customWidth="1"/>
    <col min="2316" max="2316" width="9.625" style="79" customWidth="1"/>
    <col min="2317" max="2317" width="10.375" style="79" customWidth="1"/>
    <col min="2318" max="2560" width="9" style="79"/>
    <col min="2561" max="2561" width="6.25" style="79" customWidth="1"/>
    <col min="2562" max="2562" width="10.375" style="79" customWidth="1"/>
    <col min="2563" max="2563" width="7" style="79" customWidth="1"/>
    <col min="2564" max="2564" width="19" style="79" customWidth="1"/>
    <col min="2565" max="2565" width="5.75" style="79" customWidth="1"/>
    <col min="2566" max="2566" width="9.625" style="79" customWidth="1"/>
    <col min="2567" max="2567" width="9.875" style="79" customWidth="1"/>
    <col min="2568" max="2570" width="9.125" style="79" customWidth="1"/>
    <col min="2571" max="2571" width="8.375" style="79" customWidth="1"/>
    <col min="2572" max="2572" width="9.625" style="79" customWidth="1"/>
    <col min="2573" max="2573" width="10.375" style="79" customWidth="1"/>
    <col min="2574" max="2816" width="9" style="79"/>
    <col min="2817" max="2817" width="6.25" style="79" customWidth="1"/>
    <col min="2818" max="2818" width="10.375" style="79" customWidth="1"/>
    <col min="2819" max="2819" width="7" style="79" customWidth="1"/>
    <col min="2820" max="2820" width="19" style="79" customWidth="1"/>
    <col min="2821" max="2821" width="5.75" style="79" customWidth="1"/>
    <col min="2822" max="2822" width="9.625" style="79" customWidth="1"/>
    <col min="2823" max="2823" width="9.875" style="79" customWidth="1"/>
    <col min="2824" max="2826" width="9.125" style="79" customWidth="1"/>
    <col min="2827" max="2827" width="8.375" style="79" customWidth="1"/>
    <col min="2828" max="2828" width="9.625" style="79" customWidth="1"/>
    <col min="2829" max="2829" width="10.375" style="79" customWidth="1"/>
    <col min="2830" max="3072" width="9" style="79"/>
    <col min="3073" max="3073" width="6.25" style="79" customWidth="1"/>
    <col min="3074" max="3074" width="10.375" style="79" customWidth="1"/>
    <col min="3075" max="3075" width="7" style="79" customWidth="1"/>
    <col min="3076" max="3076" width="19" style="79" customWidth="1"/>
    <col min="3077" max="3077" width="5.75" style="79" customWidth="1"/>
    <col min="3078" max="3078" width="9.625" style="79" customWidth="1"/>
    <col min="3079" max="3079" width="9.875" style="79" customWidth="1"/>
    <col min="3080" max="3082" width="9.125" style="79" customWidth="1"/>
    <col min="3083" max="3083" width="8.375" style="79" customWidth="1"/>
    <col min="3084" max="3084" width="9.625" style="79" customWidth="1"/>
    <col min="3085" max="3085" width="10.375" style="79" customWidth="1"/>
    <col min="3086" max="3328" width="9" style="79"/>
    <col min="3329" max="3329" width="6.25" style="79" customWidth="1"/>
    <col min="3330" max="3330" width="10.375" style="79" customWidth="1"/>
    <col min="3331" max="3331" width="7" style="79" customWidth="1"/>
    <col min="3332" max="3332" width="19" style="79" customWidth="1"/>
    <col min="3333" max="3333" width="5.75" style="79" customWidth="1"/>
    <col min="3334" max="3334" width="9.625" style="79" customWidth="1"/>
    <col min="3335" max="3335" width="9.875" style="79" customWidth="1"/>
    <col min="3336" max="3338" width="9.125" style="79" customWidth="1"/>
    <col min="3339" max="3339" width="8.375" style="79" customWidth="1"/>
    <col min="3340" max="3340" width="9.625" style="79" customWidth="1"/>
    <col min="3341" max="3341" width="10.375" style="79" customWidth="1"/>
    <col min="3342" max="3584" width="9" style="79"/>
    <col min="3585" max="3585" width="6.25" style="79" customWidth="1"/>
    <col min="3586" max="3586" width="10.375" style="79" customWidth="1"/>
    <col min="3587" max="3587" width="7" style="79" customWidth="1"/>
    <col min="3588" max="3588" width="19" style="79" customWidth="1"/>
    <col min="3589" max="3589" width="5.75" style="79" customWidth="1"/>
    <col min="3590" max="3590" width="9.625" style="79" customWidth="1"/>
    <col min="3591" max="3591" width="9.875" style="79" customWidth="1"/>
    <col min="3592" max="3594" width="9.125" style="79" customWidth="1"/>
    <col min="3595" max="3595" width="8.375" style="79" customWidth="1"/>
    <col min="3596" max="3596" width="9.625" style="79" customWidth="1"/>
    <col min="3597" max="3597" width="10.375" style="79" customWidth="1"/>
    <col min="3598" max="3840" width="9" style="79"/>
    <col min="3841" max="3841" width="6.25" style="79" customWidth="1"/>
    <col min="3842" max="3842" width="10.375" style="79" customWidth="1"/>
    <col min="3843" max="3843" width="7" style="79" customWidth="1"/>
    <col min="3844" max="3844" width="19" style="79" customWidth="1"/>
    <col min="3845" max="3845" width="5.75" style="79" customWidth="1"/>
    <col min="3846" max="3846" width="9.625" style="79" customWidth="1"/>
    <col min="3847" max="3847" width="9.875" style="79" customWidth="1"/>
    <col min="3848" max="3850" width="9.125" style="79" customWidth="1"/>
    <col min="3851" max="3851" width="8.375" style="79" customWidth="1"/>
    <col min="3852" max="3852" width="9.625" style="79" customWidth="1"/>
    <col min="3853" max="3853" width="10.375" style="79" customWidth="1"/>
    <col min="3854" max="4096" width="9" style="79"/>
    <col min="4097" max="4097" width="6.25" style="79" customWidth="1"/>
    <col min="4098" max="4098" width="10.375" style="79" customWidth="1"/>
    <col min="4099" max="4099" width="7" style="79" customWidth="1"/>
    <col min="4100" max="4100" width="19" style="79" customWidth="1"/>
    <col min="4101" max="4101" width="5.75" style="79" customWidth="1"/>
    <col min="4102" max="4102" width="9.625" style="79" customWidth="1"/>
    <col min="4103" max="4103" width="9.875" style="79" customWidth="1"/>
    <col min="4104" max="4106" width="9.125" style="79" customWidth="1"/>
    <col min="4107" max="4107" width="8.375" style="79" customWidth="1"/>
    <col min="4108" max="4108" width="9.625" style="79" customWidth="1"/>
    <col min="4109" max="4109" width="10.375" style="79" customWidth="1"/>
    <col min="4110" max="4352" width="9" style="79"/>
    <col min="4353" max="4353" width="6.25" style="79" customWidth="1"/>
    <col min="4354" max="4354" width="10.375" style="79" customWidth="1"/>
    <col min="4355" max="4355" width="7" style="79" customWidth="1"/>
    <col min="4356" max="4356" width="19" style="79" customWidth="1"/>
    <col min="4357" max="4357" width="5.75" style="79" customWidth="1"/>
    <col min="4358" max="4358" width="9.625" style="79" customWidth="1"/>
    <col min="4359" max="4359" width="9.875" style="79" customWidth="1"/>
    <col min="4360" max="4362" width="9.125" style="79" customWidth="1"/>
    <col min="4363" max="4363" width="8.375" style="79" customWidth="1"/>
    <col min="4364" max="4364" width="9.625" style="79" customWidth="1"/>
    <col min="4365" max="4365" width="10.375" style="79" customWidth="1"/>
    <col min="4366" max="4608" width="9" style="79"/>
    <col min="4609" max="4609" width="6.25" style="79" customWidth="1"/>
    <col min="4610" max="4610" width="10.375" style="79" customWidth="1"/>
    <col min="4611" max="4611" width="7" style="79" customWidth="1"/>
    <col min="4612" max="4612" width="19" style="79" customWidth="1"/>
    <col min="4613" max="4613" width="5.75" style="79" customWidth="1"/>
    <col min="4614" max="4614" width="9.625" style="79" customWidth="1"/>
    <col min="4615" max="4615" width="9.875" style="79" customWidth="1"/>
    <col min="4616" max="4618" width="9.125" style="79" customWidth="1"/>
    <col min="4619" max="4619" width="8.375" style="79" customWidth="1"/>
    <col min="4620" max="4620" width="9.625" style="79" customWidth="1"/>
    <col min="4621" max="4621" width="10.375" style="79" customWidth="1"/>
    <col min="4622" max="4864" width="9" style="79"/>
    <col min="4865" max="4865" width="6.25" style="79" customWidth="1"/>
    <col min="4866" max="4866" width="10.375" style="79" customWidth="1"/>
    <col min="4867" max="4867" width="7" style="79" customWidth="1"/>
    <col min="4868" max="4868" width="19" style="79" customWidth="1"/>
    <col min="4869" max="4869" width="5.75" style="79" customWidth="1"/>
    <col min="4870" max="4870" width="9.625" style="79" customWidth="1"/>
    <col min="4871" max="4871" width="9.875" style="79" customWidth="1"/>
    <col min="4872" max="4874" width="9.125" style="79" customWidth="1"/>
    <col min="4875" max="4875" width="8.375" style="79" customWidth="1"/>
    <col min="4876" max="4876" width="9.625" style="79" customWidth="1"/>
    <col min="4877" max="4877" width="10.375" style="79" customWidth="1"/>
    <col min="4878" max="5120" width="9" style="79"/>
    <col min="5121" max="5121" width="6.25" style="79" customWidth="1"/>
    <col min="5122" max="5122" width="10.375" style="79" customWidth="1"/>
    <col min="5123" max="5123" width="7" style="79" customWidth="1"/>
    <col min="5124" max="5124" width="19" style="79" customWidth="1"/>
    <col min="5125" max="5125" width="5.75" style="79" customWidth="1"/>
    <col min="5126" max="5126" width="9.625" style="79" customWidth="1"/>
    <col min="5127" max="5127" width="9.875" style="79" customWidth="1"/>
    <col min="5128" max="5130" width="9.125" style="79" customWidth="1"/>
    <col min="5131" max="5131" width="8.375" style="79" customWidth="1"/>
    <col min="5132" max="5132" width="9.625" style="79" customWidth="1"/>
    <col min="5133" max="5133" width="10.375" style="79" customWidth="1"/>
    <col min="5134" max="5376" width="9" style="79"/>
    <col min="5377" max="5377" width="6.25" style="79" customWidth="1"/>
    <col min="5378" max="5378" width="10.375" style="79" customWidth="1"/>
    <col min="5379" max="5379" width="7" style="79" customWidth="1"/>
    <col min="5380" max="5380" width="19" style="79" customWidth="1"/>
    <col min="5381" max="5381" width="5.75" style="79" customWidth="1"/>
    <col min="5382" max="5382" width="9.625" style="79" customWidth="1"/>
    <col min="5383" max="5383" width="9.875" style="79" customWidth="1"/>
    <col min="5384" max="5386" width="9.125" style="79" customWidth="1"/>
    <col min="5387" max="5387" width="8.375" style="79" customWidth="1"/>
    <col min="5388" max="5388" width="9.625" style="79" customWidth="1"/>
    <col min="5389" max="5389" width="10.375" style="79" customWidth="1"/>
    <col min="5390" max="5632" width="9" style="79"/>
    <col min="5633" max="5633" width="6.25" style="79" customWidth="1"/>
    <col min="5634" max="5634" width="10.375" style="79" customWidth="1"/>
    <col min="5635" max="5635" width="7" style="79" customWidth="1"/>
    <col min="5636" max="5636" width="19" style="79" customWidth="1"/>
    <col min="5637" max="5637" width="5.75" style="79" customWidth="1"/>
    <col min="5638" max="5638" width="9.625" style="79" customWidth="1"/>
    <col min="5639" max="5639" width="9.875" style="79" customWidth="1"/>
    <col min="5640" max="5642" width="9.125" style="79" customWidth="1"/>
    <col min="5643" max="5643" width="8.375" style="79" customWidth="1"/>
    <col min="5644" max="5644" width="9.625" style="79" customWidth="1"/>
    <col min="5645" max="5645" width="10.375" style="79" customWidth="1"/>
    <col min="5646" max="5888" width="9" style="79"/>
    <col min="5889" max="5889" width="6.25" style="79" customWidth="1"/>
    <col min="5890" max="5890" width="10.375" style="79" customWidth="1"/>
    <col min="5891" max="5891" width="7" style="79" customWidth="1"/>
    <col min="5892" max="5892" width="19" style="79" customWidth="1"/>
    <col min="5893" max="5893" width="5.75" style="79" customWidth="1"/>
    <col min="5894" max="5894" width="9.625" style="79" customWidth="1"/>
    <col min="5895" max="5895" width="9.875" style="79" customWidth="1"/>
    <col min="5896" max="5898" width="9.125" style="79" customWidth="1"/>
    <col min="5899" max="5899" width="8.375" style="79" customWidth="1"/>
    <col min="5900" max="5900" width="9.625" style="79" customWidth="1"/>
    <col min="5901" max="5901" width="10.375" style="79" customWidth="1"/>
    <col min="5902" max="6144" width="9" style="79"/>
    <col min="6145" max="6145" width="6.25" style="79" customWidth="1"/>
    <col min="6146" max="6146" width="10.375" style="79" customWidth="1"/>
    <col min="6147" max="6147" width="7" style="79" customWidth="1"/>
    <col min="6148" max="6148" width="19" style="79" customWidth="1"/>
    <col min="6149" max="6149" width="5.75" style="79" customWidth="1"/>
    <col min="6150" max="6150" width="9.625" style="79" customWidth="1"/>
    <col min="6151" max="6151" width="9.875" style="79" customWidth="1"/>
    <col min="6152" max="6154" width="9.125" style="79" customWidth="1"/>
    <col min="6155" max="6155" width="8.375" style="79" customWidth="1"/>
    <col min="6156" max="6156" width="9.625" style="79" customWidth="1"/>
    <col min="6157" max="6157" width="10.375" style="79" customWidth="1"/>
    <col min="6158" max="6400" width="9" style="79"/>
    <col min="6401" max="6401" width="6.25" style="79" customWidth="1"/>
    <col min="6402" max="6402" width="10.375" style="79" customWidth="1"/>
    <col min="6403" max="6403" width="7" style="79" customWidth="1"/>
    <col min="6404" max="6404" width="19" style="79" customWidth="1"/>
    <col min="6405" max="6405" width="5.75" style="79" customWidth="1"/>
    <col min="6406" max="6406" width="9.625" style="79" customWidth="1"/>
    <col min="6407" max="6407" width="9.875" style="79" customWidth="1"/>
    <col min="6408" max="6410" width="9.125" style="79" customWidth="1"/>
    <col min="6411" max="6411" width="8.375" style="79" customWidth="1"/>
    <col min="6412" max="6412" width="9.625" style="79" customWidth="1"/>
    <col min="6413" max="6413" width="10.375" style="79" customWidth="1"/>
    <col min="6414" max="6656" width="9" style="79"/>
    <col min="6657" max="6657" width="6.25" style="79" customWidth="1"/>
    <col min="6658" max="6658" width="10.375" style="79" customWidth="1"/>
    <col min="6659" max="6659" width="7" style="79" customWidth="1"/>
    <col min="6660" max="6660" width="19" style="79" customWidth="1"/>
    <col min="6661" max="6661" width="5.75" style="79" customWidth="1"/>
    <col min="6662" max="6662" width="9.625" style="79" customWidth="1"/>
    <col min="6663" max="6663" width="9.875" style="79" customWidth="1"/>
    <col min="6664" max="6666" width="9.125" style="79" customWidth="1"/>
    <col min="6667" max="6667" width="8.375" style="79" customWidth="1"/>
    <col min="6668" max="6668" width="9.625" style="79" customWidth="1"/>
    <col min="6669" max="6669" width="10.375" style="79" customWidth="1"/>
    <col min="6670" max="6912" width="9" style="79"/>
    <col min="6913" max="6913" width="6.25" style="79" customWidth="1"/>
    <col min="6914" max="6914" width="10.375" style="79" customWidth="1"/>
    <col min="6915" max="6915" width="7" style="79" customWidth="1"/>
    <col min="6916" max="6916" width="19" style="79" customWidth="1"/>
    <col min="6917" max="6917" width="5.75" style="79" customWidth="1"/>
    <col min="6918" max="6918" width="9.625" style="79" customWidth="1"/>
    <col min="6919" max="6919" width="9.875" style="79" customWidth="1"/>
    <col min="6920" max="6922" width="9.125" style="79" customWidth="1"/>
    <col min="6923" max="6923" width="8.375" style="79" customWidth="1"/>
    <col min="6924" max="6924" width="9.625" style="79" customWidth="1"/>
    <col min="6925" max="6925" width="10.375" style="79" customWidth="1"/>
    <col min="6926" max="7168" width="9" style="79"/>
    <col min="7169" max="7169" width="6.25" style="79" customWidth="1"/>
    <col min="7170" max="7170" width="10.375" style="79" customWidth="1"/>
    <col min="7171" max="7171" width="7" style="79" customWidth="1"/>
    <col min="7172" max="7172" width="19" style="79" customWidth="1"/>
    <col min="7173" max="7173" width="5.75" style="79" customWidth="1"/>
    <col min="7174" max="7174" width="9.625" style="79" customWidth="1"/>
    <col min="7175" max="7175" width="9.875" style="79" customWidth="1"/>
    <col min="7176" max="7178" width="9.125" style="79" customWidth="1"/>
    <col min="7179" max="7179" width="8.375" style="79" customWidth="1"/>
    <col min="7180" max="7180" width="9.625" style="79" customWidth="1"/>
    <col min="7181" max="7181" width="10.375" style="79" customWidth="1"/>
    <col min="7182" max="7424" width="9" style="79"/>
    <col min="7425" max="7425" width="6.25" style="79" customWidth="1"/>
    <col min="7426" max="7426" width="10.375" style="79" customWidth="1"/>
    <col min="7427" max="7427" width="7" style="79" customWidth="1"/>
    <col min="7428" max="7428" width="19" style="79" customWidth="1"/>
    <col min="7429" max="7429" width="5.75" style="79" customWidth="1"/>
    <col min="7430" max="7430" width="9.625" style="79" customWidth="1"/>
    <col min="7431" max="7431" width="9.875" style="79" customWidth="1"/>
    <col min="7432" max="7434" width="9.125" style="79" customWidth="1"/>
    <col min="7435" max="7435" width="8.375" style="79" customWidth="1"/>
    <col min="7436" max="7436" width="9.625" style="79" customWidth="1"/>
    <col min="7437" max="7437" width="10.375" style="79" customWidth="1"/>
    <col min="7438" max="7680" width="9" style="79"/>
    <col min="7681" max="7681" width="6.25" style="79" customWidth="1"/>
    <col min="7682" max="7682" width="10.375" style="79" customWidth="1"/>
    <col min="7683" max="7683" width="7" style="79" customWidth="1"/>
    <col min="7684" max="7684" width="19" style="79" customWidth="1"/>
    <col min="7685" max="7685" width="5.75" style="79" customWidth="1"/>
    <col min="7686" max="7686" width="9.625" style="79" customWidth="1"/>
    <col min="7687" max="7687" width="9.875" style="79" customWidth="1"/>
    <col min="7688" max="7690" width="9.125" style="79" customWidth="1"/>
    <col min="7691" max="7691" width="8.375" style="79" customWidth="1"/>
    <col min="7692" max="7692" width="9.625" style="79" customWidth="1"/>
    <col min="7693" max="7693" width="10.375" style="79" customWidth="1"/>
    <col min="7694" max="7936" width="9" style="79"/>
    <col min="7937" max="7937" width="6.25" style="79" customWidth="1"/>
    <col min="7938" max="7938" width="10.375" style="79" customWidth="1"/>
    <col min="7939" max="7939" width="7" style="79" customWidth="1"/>
    <col min="7940" max="7940" width="19" style="79" customWidth="1"/>
    <col min="7941" max="7941" width="5.75" style="79" customWidth="1"/>
    <col min="7942" max="7942" width="9.625" style="79" customWidth="1"/>
    <col min="7943" max="7943" width="9.875" style="79" customWidth="1"/>
    <col min="7944" max="7946" width="9.125" style="79" customWidth="1"/>
    <col min="7947" max="7947" width="8.375" style="79" customWidth="1"/>
    <col min="7948" max="7948" width="9.625" style="79" customWidth="1"/>
    <col min="7949" max="7949" width="10.375" style="79" customWidth="1"/>
    <col min="7950" max="8192" width="9" style="79"/>
    <col min="8193" max="8193" width="6.25" style="79" customWidth="1"/>
    <col min="8194" max="8194" width="10.375" style="79" customWidth="1"/>
    <col min="8195" max="8195" width="7" style="79" customWidth="1"/>
    <col min="8196" max="8196" width="19" style="79" customWidth="1"/>
    <col min="8197" max="8197" width="5.75" style="79" customWidth="1"/>
    <col min="8198" max="8198" width="9.625" style="79" customWidth="1"/>
    <col min="8199" max="8199" width="9.875" style="79" customWidth="1"/>
    <col min="8200" max="8202" width="9.125" style="79" customWidth="1"/>
    <col min="8203" max="8203" width="8.375" style="79" customWidth="1"/>
    <col min="8204" max="8204" width="9.625" style="79" customWidth="1"/>
    <col min="8205" max="8205" width="10.375" style="79" customWidth="1"/>
    <col min="8206" max="8448" width="9" style="79"/>
    <col min="8449" max="8449" width="6.25" style="79" customWidth="1"/>
    <col min="8450" max="8450" width="10.375" style="79" customWidth="1"/>
    <col min="8451" max="8451" width="7" style="79" customWidth="1"/>
    <col min="8452" max="8452" width="19" style="79" customWidth="1"/>
    <col min="8453" max="8453" width="5.75" style="79" customWidth="1"/>
    <col min="8454" max="8454" width="9.625" style="79" customWidth="1"/>
    <col min="8455" max="8455" width="9.875" style="79" customWidth="1"/>
    <col min="8456" max="8458" width="9.125" style="79" customWidth="1"/>
    <col min="8459" max="8459" width="8.375" style="79" customWidth="1"/>
    <col min="8460" max="8460" width="9.625" style="79" customWidth="1"/>
    <col min="8461" max="8461" width="10.375" style="79" customWidth="1"/>
    <col min="8462" max="8704" width="9" style="79"/>
    <col min="8705" max="8705" width="6.25" style="79" customWidth="1"/>
    <col min="8706" max="8706" width="10.375" style="79" customWidth="1"/>
    <col min="8707" max="8707" width="7" style="79" customWidth="1"/>
    <col min="8708" max="8708" width="19" style="79" customWidth="1"/>
    <col min="8709" max="8709" width="5.75" style="79" customWidth="1"/>
    <col min="8710" max="8710" width="9.625" style="79" customWidth="1"/>
    <col min="8711" max="8711" width="9.875" style="79" customWidth="1"/>
    <col min="8712" max="8714" width="9.125" style="79" customWidth="1"/>
    <col min="8715" max="8715" width="8.375" style="79" customWidth="1"/>
    <col min="8716" max="8716" width="9.625" style="79" customWidth="1"/>
    <col min="8717" max="8717" width="10.375" style="79" customWidth="1"/>
    <col min="8718" max="8960" width="9" style="79"/>
    <col min="8961" max="8961" width="6.25" style="79" customWidth="1"/>
    <col min="8962" max="8962" width="10.375" style="79" customWidth="1"/>
    <col min="8963" max="8963" width="7" style="79" customWidth="1"/>
    <col min="8964" max="8964" width="19" style="79" customWidth="1"/>
    <col min="8965" max="8965" width="5.75" style="79" customWidth="1"/>
    <col min="8966" max="8966" width="9.625" style="79" customWidth="1"/>
    <col min="8967" max="8967" width="9.875" style="79" customWidth="1"/>
    <col min="8968" max="8970" width="9.125" style="79" customWidth="1"/>
    <col min="8971" max="8971" width="8.375" style="79" customWidth="1"/>
    <col min="8972" max="8972" width="9.625" style="79" customWidth="1"/>
    <col min="8973" max="8973" width="10.375" style="79" customWidth="1"/>
    <col min="8974" max="9216" width="9" style="79"/>
    <col min="9217" max="9217" width="6.25" style="79" customWidth="1"/>
    <col min="9218" max="9218" width="10.375" style="79" customWidth="1"/>
    <col min="9219" max="9219" width="7" style="79" customWidth="1"/>
    <col min="9220" max="9220" width="19" style="79" customWidth="1"/>
    <col min="9221" max="9221" width="5.75" style="79" customWidth="1"/>
    <col min="9222" max="9222" width="9.625" style="79" customWidth="1"/>
    <col min="9223" max="9223" width="9.875" style="79" customWidth="1"/>
    <col min="9224" max="9226" width="9.125" style="79" customWidth="1"/>
    <col min="9227" max="9227" width="8.375" style="79" customWidth="1"/>
    <col min="9228" max="9228" width="9.625" style="79" customWidth="1"/>
    <col min="9229" max="9229" width="10.375" style="79" customWidth="1"/>
    <col min="9230" max="9472" width="9" style="79"/>
    <col min="9473" max="9473" width="6.25" style="79" customWidth="1"/>
    <col min="9474" max="9474" width="10.375" style="79" customWidth="1"/>
    <col min="9475" max="9475" width="7" style="79" customWidth="1"/>
    <col min="9476" max="9476" width="19" style="79" customWidth="1"/>
    <col min="9477" max="9477" width="5.75" style="79" customWidth="1"/>
    <col min="9478" max="9478" width="9.625" style="79" customWidth="1"/>
    <col min="9479" max="9479" width="9.875" style="79" customWidth="1"/>
    <col min="9480" max="9482" width="9.125" style="79" customWidth="1"/>
    <col min="9483" max="9483" width="8.375" style="79" customWidth="1"/>
    <col min="9484" max="9484" width="9.625" style="79" customWidth="1"/>
    <col min="9485" max="9485" width="10.375" style="79" customWidth="1"/>
    <col min="9486" max="9728" width="9" style="79"/>
    <col min="9729" max="9729" width="6.25" style="79" customWidth="1"/>
    <col min="9730" max="9730" width="10.375" style="79" customWidth="1"/>
    <col min="9731" max="9731" width="7" style="79" customWidth="1"/>
    <col min="9732" max="9732" width="19" style="79" customWidth="1"/>
    <col min="9733" max="9733" width="5.75" style="79" customWidth="1"/>
    <col min="9734" max="9734" width="9.625" style="79" customWidth="1"/>
    <col min="9735" max="9735" width="9.875" style="79" customWidth="1"/>
    <col min="9736" max="9738" width="9.125" style="79" customWidth="1"/>
    <col min="9739" max="9739" width="8.375" style="79" customWidth="1"/>
    <col min="9740" max="9740" width="9.625" style="79" customWidth="1"/>
    <col min="9741" max="9741" width="10.375" style="79" customWidth="1"/>
    <col min="9742" max="9984" width="9" style="79"/>
    <col min="9985" max="9985" width="6.25" style="79" customWidth="1"/>
    <col min="9986" max="9986" width="10.375" style="79" customWidth="1"/>
    <col min="9987" max="9987" width="7" style="79" customWidth="1"/>
    <col min="9988" max="9988" width="19" style="79" customWidth="1"/>
    <col min="9989" max="9989" width="5.75" style="79" customWidth="1"/>
    <col min="9990" max="9990" width="9.625" style="79" customWidth="1"/>
    <col min="9991" max="9991" width="9.875" style="79" customWidth="1"/>
    <col min="9992" max="9994" width="9.125" style="79" customWidth="1"/>
    <col min="9995" max="9995" width="8.375" style="79" customWidth="1"/>
    <col min="9996" max="9996" width="9.625" style="79" customWidth="1"/>
    <col min="9997" max="9997" width="10.375" style="79" customWidth="1"/>
    <col min="9998" max="10240" width="9" style="79"/>
    <col min="10241" max="10241" width="6.25" style="79" customWidth="1"/>
    <col min="10242" max="10242" width="10.375" style="79" customWidth="1"/>
    <col min="10243" max="10243" width="7" style="79" customWidth="1"/>
    <col min="10244" max="10244" width="19" style="79" customWidth="1"/>
    <col min="10245" max="10245" width="5.75" style="79" customWidth="1"/>
    <col min="10246" max="10246" width="9.625" style="79" customWidth="1"/>
    <col min="10247" max="10247" width="9.875" style="79" customWidth="1"/>
    <col min="10248" max="10250" width="9.125" style="79" customWidth="1"/>
    <col min="10251" max="10251" width="8.375" style="79" customWidth="1"/>
    <col min="10252" max="10252" width="9.625" style="79" customWidth="1"/>
    <col min="10253" max="10253" width="10.375" style="79" customWidth="1"/>
    <col min="10254" max="10496" width="9" style="79"/>
    <col min="10497" max="10497" width="6.25" style="79" customWidth="1"/>
    <col min="10498" max="10498" width="10.375" style="79" customWidth="1"/>
    <col min="10499" max="10499" width="7" style="79" customWidth="1"/>
    <col min="10500" max="10500" width="19" style="79" customWidth="1"/>
    <col min="10501" max="10501" width="5.75" style="79" customWidth="1"/>
    <col min="10502" max="10502" width="9.625" style="79" customWidth="1"/>
    <col min="10503" max="10503" width="9.875" style="79" customWidth="1"/>
    <col min="10504" max="10506" width="9.125" style="79" customWidth="1"/>
    <col min="10507" max="10507" width="8.375" style="79" customWidth="1"/>
    <col min="10508" max="10508" width="9.625" style="79" customWidth="1"/>
    <col min="10509" max="10509" width="10.375" style="79" customWidth="1"/>
    <col min="10510" max="10752" width="9" style="79"/>
    <col min="10753" max="10753" width="6.25" style="79" customWidth="1"/>
    <col min="10754" max="10754" width="10.375" style="79" customWidth="1"/>
    <col min="10755" max="10755" width="7" style="79" customWidth="1"/>
    <col min="10756" max="10756" width="19" style="79" customWidth="1"/>
    <col min="10757" max="10757" width="5.75" style="79" customWidth="1"/>
    <col min="10758" max="10758" width="9.625" style="79" customWidth="1"/>
    <col min="10759" max="10759" width="9.875" style="79" customWidth="1"/>
    <col min="10760" max="10762" width="9.125" style="79" customWidth="1"/>
    <col min="10763" max="10763" width="8.375" style="79" customWidth="1"/>
    <col min="10764" max="10764" width="9.625" style="79" customWidth="1"/>
    <col min="10765" max="10765" width="10.375" style="79" customWidth="1"/>
    <col min="10766" max="11008" width="9" style="79"/>
    <col min="11009" max="11009" width="6.25" style="79" customWidth="1"/>
    <col min="11010" max="11010" width="10.375" style="79" customWidth="1"/>
    <col min="11011" max="11011" width="7" style="79" customWidth="1"/>
    <col min="11012" max="11012" width="19" style="79" customWidth="1"/>
    <col min="11013" max="11013" width="5.75" style="79" customWidth="1"/>
    <col min="11014" max="11014" width="9.625" style="79" customWidth="1"/>
    <col min="11015" max="11015" width="9.875" style="79" customWidth="1"/>
    <col min="11016" max="11018" width="9.125" style="79" customWidth="1"/>
    <col min="11019" max="11019" width="8.375" style="79" customWidth="1"/>
    <col min="11020" max="11020" width="9.625" style="79" customWidth="1"/>
    <col min="11021" max="11021" width="10.375" style="79" customWidth="1"/>
    <col min="11022" max="11264" width="9" style="79"/>
    <col min="11265" max="11265" width="6.25" style="79" customWidth="1"/>
    <col min="11266" max="11266" width="10.375" style="79" customWidth="1"/>
    <col min="11267" max="11267" width="7" style="79" customWidth="1"/>
    <col min="11268" max="11268" width="19" style="79" customWidth="1"/>
    <col min="11269" max="11269" width="5.75" style="79" customWidth="1"/>
    <col min="11270" max="11270" width="9.625" style="79" customWidth="1"/>
    <col min="11271" max="11271" width="9.875" style="79" customWidth="1"/>
    <col min="11272" max="11274" width="9.125" style="79" customWidth="1"/>
    <col min="11275" max="11275" width="8.375" style="79" customWidth="1"/>
    <col min="11276" max="11276" width="9.625" style="79" customWidth="1"/>
    <col min="11277" max="11277" width="10.375" style="79" customWidth="1"/>
    <col min="11278" max="11520" width="9" style="79"/>
    <col min="11521" max="11521" width="6.25" style="79" customWidth="1"/>
    <col min="11522" max="11522" width="10.375" style="79" customWidth="1"/>
    <col min="11523" max="11523" width="7" style="79" customWidth="1"/>
    <col min="11524" max="11524" width="19" style="79" customWidth="1"/>
    <col min="11525" max="11525" width="5.75" style="79" customWidth="1"/>
    <col min="11526" max="11526" width="9.625" style="79" customWidth="1"/>
    <col min="11527" max="11527" width="9.875" style="79" customWidth="1"/>
    <col min="11528" max="11530" width="9.125" style="79" customWidth="1"/>
    <col min="11531" max="11531" width="8.375" style="79" customWidth="1"/>
    <col min="11532" max="11532" width="9.625" style="79" customWidth="1"/>
    <col min="11533" max="11533" width="10.375" style="79" customWidth="1"/>
    <col min="11534" max="11776" width="9" style="79"/>
    <col min="11777" max="11777" width="6.25" style="79" customWidth="1"/>
    <col min="11778" max="11778" width="10.375" style="79" customWidth="1"/>
    <col min="11779" max="11779" width="7" style="79" customWidth="1"/>
    <col min="11780" max="11780" width="19" style="79" customWidth="1"/>
    <col min="11781" max="11781" width="5.75" style="79" customWidth="1"/>
    <col min="11782" max="11782" width="9.625" style="79" customWidth="1"/>
    <col min="11783" max="11783" width="9.875" style="79" customWidth="1"/>
    <col min="11784" max="11786" width="9.125" style="79" customWidth="1"/>
    <col min="11787" max="11787" width="8.375" style="79" customWidth="1"/>
    <col min="11788" max="11788" width="9.625" style="79" customWidth="1"/>
    <col min="11789" max="11789" width="10.375" style="79" customWidth="1"/>
    <col min="11790" max="12032" width="9" style="79"/>
    <col min="12033" max="12033" width="6.25" style="79" customWidth="1"/>
    <col min="12034" max="12034" width="10.375" style="79" customWidth="1"/>
    <col min="12035" max="12035" width="7" style="79" customWidth="1"/>
    <col min="12036" max="12036" width="19" style="79" customWidth="1"/>
    <col min="12037" max="12037" width="5.75" style="79" customWidth="1"/>
    <col min="12038" max="12038" width="9.625" style="79" customWidth="1"/>
    <col min="12039" max="12039" width="9.875" style="79" customWidth="1"/>
    <col min="12040" max="12042" width="9.125" style="79" customWidth="1"/>
    <col min="12043" max="12043" width="8.375" style="79" customWidth="1"/>
    <col min="12044" max="12044" width="9.625" style="79" customWidth="1"/>
    <col min="12045" max="12045" width="10.375" style="79" customWidth="1"/>
    <col min="12046" max="12288" width="9" style="79"/>
    <col min="12289" max="12289" width="6.25" style="79" customWidth="1"/>
    <col min="12290" max="12290" width="10.375" style="79" customWidth="1"/>
    <col min="12291" max="12291" width="7" style="79" customWidth="1"/>
    <col min="12292" max="12292" width="19" style="79" customWidth="1"/>
    <col min="12293" max="12293" width="5.75" style="79" customWidth="1"/>
    <col min="12294" max="12294" width="9.625" style="79" customWidth="1"/>
    <col min="12295" max="12295" width="9.875" style="79" customWidth="1"/>
    <col min="12296" max="12298" width="9.125" style="79" customWidth="1"/>
    <col min="12299" max="12299" width="8.375" style="79" customWidth="1"/>
    <col min="12300" max="12300" width="9.625" style="79" customWidth="1"/>
    <col min="12301" max="12301" width="10.375" style="79" customWidth="1"/>
    <col min="12302" max="12544" width="9" style="79"/>
    <col min="12545" max="12545" width="6.25" style="79" customWidth="1"/>
    <col min="12546" max="12546" width="10.375" style="79" customWidth="1"/>
    <col min="12547" max="12547" width="7" style="79" customWidth="1"/>
    <col min="12548" max="12548" width="19" style="79" customWidth="1"/>
    <col min="12549" max="12549" width="5.75" style="79" customWidth="1"/>
    <col min="12550" max="12550" width="9.625" style="79" customWidth="1"/>
    <col min="12551" max="12551" width="9.875" style="79" customWidth="1"/>
    <col min="12552" max="12554" width="9.125" style="79" customWidth="1"/>
    <col min="12555" max="12555" width="8.375" style="79" customWidth="1"/>
    <col min="12556" max="12556" width="9.625" style="79" customWidth="1"/>
    <col min="12557" max="12557" width="10.375" style="79" customWidth="1"/>
    <col min="12558" max="12800" width="9" style="79"/>
    <col min="12801" max="12801" width="6.25" style="79" customWidth="1"/>
    <col min="12802" max="12802" width="10.375" style="79" customWidth="1"/>
    <col min="12803" max="12803" width="7" style="79" customWidth="1"/>
    <col min="12804" max="12804" width="19" style="79" customWidth="1"/>
    <col min="12805" max="12805" width="5.75" style="79" customWidth="1"/>
    <col min="12806" max="12806" width="9.625" style="79" customWidth="1"/>
    <col min="12807" max="12807" width="9.875" style="79" customWidth="1"/>
    <col min="12808" max="12810" width="9.125" style="79" customWidth="1"/>
    <col min="12811" max="12811" width="8.375" style="79" customWidth="1"/>
    <col min="12812" max="12812" width="9.625" style="79" customWidth="1"/>
    <col min="12813" max="12813" width="10.375" style="79" customWidth="1"/>
    <col min="12814" max="13056" width="9" style="79"/>
    <col min="13057" max="13057" width="6.25" style="79" customWidth="1"/>
    <col min="13058" max="13058" width="10.375" style="79" customWidth="1"/>
    <col min="13059" max="13059" width="7" style="79" customWidth="1"/>
    <col min="13060" max="13060" width="19" style="79" customWidth="1"/>
    <col min="13061" max="13061" width="5.75" style="79" customWidth="1"/>
    <col min="13062" max="13062" width="9.625" style="79" customWidth="1"/>
    <col min="13063" max="13063" width="9.875" style="79" customWidth="1"/>
    <col min="13064" max="13066" width="9.125" style="79" customWidth="1"/>
    <col min="13067" max="13067" width="8.375" style="79" customWidth="1"/>
    <col min="13068" max="13068" width="9.625" style="79" customWidth="1"/>
    <col min="13069" max="13069" width="10.375" style="79" customWidth="1"/>
    <col min="13070" max="13312" width="9" style="79"/>
    <col min="13313" max="13313" width="6.25" style="79" customWidth="1"/>
    <col min="13314" max="13314" width="10.375" style="79" customWidth="1"/>
    <col min="13315" max="13315" width="7" style="79" customWidth="1"/>
    <col min="13316" max="13316" width="19" style="79" customWidth="1"/>
    <col min="13317" max="13317" width="5.75" style="79" customWidth="1"/>
    <col min="13318" max="13318" width="9.625" style="79" customWidth="1"/>
    <col min="13319" max="13319" width="9.875" style="79" customWidth="1"/>
    <col min="13320" max="13322" width="9.125" style="79" customWidth="1"/>
    <col min="13323" max="13323" width="8.375" style="79" customWidth="1"/>
    <col min="13324" max="13324" width="9.625" style="79" customWidth="1"/>
    <col min="13325" max="13325" width="10.375" style="79" customWidth="1"/>
    <col min="13326" max="13568" width="9" style="79"/>
    <col min="13569" max="13569" width="6.25" style="79" customWidth="1"/>
    <col min="13570" max="13570" width="10.375" style="79" customWidth="1"/>
    <col min="13571" max="13571" width="7" style="79" customWidth="1"/>
    <col min="13572" max="13572" width="19" style="79" customWidth="1"/>
    <col min="13573" max="13573" width="5.75" style="79" customWidth="1"/>
    <col min="13574" max="13574" width="9.625" style="79" customWidth="1"/>
    <col min="13575" max="13575" width="9.875" style="79" customWidth="1"/>
    <col min="13576" max="13578" width="9.125" style="79" customWidth="1"/>
    <col min="13579" max="13579" width="8.375" style="79" customWidth="1"/>
    <col min="13580" max="13580" width="9.625" style="79" customWidth="1"/>
    <col min="13581" max="13581" width="10.375" style="79" customWidth="1"/>
    <col min="13582" max="13824" width="9" style="79"/>
    <col min="13825" max="13825" width="6.25" style="79" customWidth="1"/>
    <col min="13826" max="13826" width="10.375" style="79" customWidth="1"/>
    <col min="13827" max="13827" width="7" style="79" customWidth="1"/>
    <col min="13828" max="13828" width="19" style="79" customWidth="1"/>
    <col min="13829" max="13829" width="5.75" style="79" customWidth="1"/>
    <col min="13830" max="13830" width="9.625" style="79" customWidth="1"/>
    <col min="13831" max="13831" width="9.875" style="79" customWidth="1"/>
    <col min="13832" max="13834" width="9.125" style="79" customWidth="1"/>
    <col min="13835" max="13835" width="8.375" style="79" customWidth="1"/>
    <col min="13836" max="13836" width="9.625" style="79" customWidth="1"/>
    <col min="13837" max="13837" width="10.375" style="79" customWidth="1"/>
    <col min="13838" max="14080" width="9" style="79"/>
    <col min="14081" max="14081" width="6.25" style="79" customWidth="1"/>
    <col min="14082" max="14082" width="10.375" style="79" customWidth="1"/>
    <col min="14083" max="14083" width="7" style="79" customWidth="1"/>
    <col min="14084" max="14084" width="19" style="79" customWidth="1"/>
    <col min="14085" max="14085" width="5.75" style="79" customWidth="1"/>
    <col min="14086" max="14086" width="9.625" style="79" customWidth="1"/>
    <col min="14087" max="14087" width="9.875" style="79" customWidth="1"/>
    <col min="14088" max="14090" width="9.125" style="79" customWidth="1"/>
    <col min="14091" max="14091" width="8.375" style="79" customWidth="1"/>
    <col min="14092" max="14092" width="9.625" style="79" customWidth="1"/>
    <col min="14093" max="14093" width="10.375" style="79" customWidth="1"/>
    <col min="14094" max="14336" width="9" style="79"/>
    <col min="14337" max="14337" width="6.25" style="79" customWidth="1"/>
    <col min="14338" max="14338" width="10.375" style="79" customWidth="1"/>
    <col min="14339" max="14339" width="7" style="79" customWidth="1"/>
    <col min="14340" max="14340" width="19" style="79" customWidth="1"/>
    <col min="14341" max="14341" width="5.75" style="79" customWidth="1"/>
    <col min="14342" max="14342" width="9.625" style="79" customWidth="1"/>
    <col min="14343" max="14343" width="9.875" style="79" customWidth="1"/>
    <col min="14344" max="14346" width="9.125" style="79" customWidth="1"/>
    <col min="14347" max="14347" width="8.375" style="79" customWidth="1"/>
    <col min="14348" max="14348" width="9.625" style="79" customWidth="1"/>
    <col min="14349" max="14349" width="10.375" style="79" customWidth="1"/>
    <col min="14350" max="14592" width="9" style="79"/>
    <col min="14593" max="14593" width="6.25" style="79" customWidth="1"/>
    <col min="14594" max="14594" width="10.375" style="79" customWidth="1"/>
    <col min="14595" max="14595" width="7" style="79" customWidth="1"/>
    <col min="14596" max="14596" width="19" style="79" customWidth="1"/>
    <col min="14597" max="14597" width="5.75" style="79" customWidth="1"/>
    <col min="14598" max="14598" width="9.625" style="79" customWidth="1"/>
    <col min="14599" max="14599" width="9.875" style="79" customWidth="1"/>
    <col min="14600" max="14602" width="9.125" style="79" customWidth="1"/>
    <col min="14603" max="14603" width="8.375" style="79" customWidth="1"/>
    <col min="14604" max="14604" width="9.625" style="79" customWidth="1"/>
    <col min="14605" max="14605" width="10.375" style="79" customWidth="1"/>
    <col min="14606" max="14848" width="9" style="79"/>
    <col min="14849" max="14849" width="6.25" style="79" customWidth="1"/>
    <col min="14850" max="14850" width="10.375" style="79" customWidth="1"/>
    <col min="14851" max="14851" width="7" style="79" customWidth="1"/>
    <col min="14852" max="14852" width="19" style="79" customWidth="1"/>
    <col min="14853" max="14853" width="5.75" style="79" customWidth="1"/>
    <col min="14854" max="14854" width="9.625" style="79" customWidth="1"/>
    <col min="14855" max="14855" width="9.875" style="79" customWidth="1"/>
    <col min="14856" max="14858" width="9.125" style="79" customWidth="1"/>
    <col min="14859" max="14859" width="8.375" style="79" customWidth="1"/>
    <col min="14860" max="14860" width="9.625" style="79" customWidth="1"/>
    <col min="14861" max="14861" width="10.375" style="79" customWidth="1"/>
    <col min="14862" max="15104" width="9" style="79"/>
    <col min="15105" max="15105" width="6.25" style="79" customWidth="1"/>
    <col min="15106" max="15106" width="10.375" style="79" customWidth="1"/>
    <col min="15107" max="15107" width="7" style="79" customWidth="1"/>
    <col min="15108" max="15108" width="19" style="79" customWidth="1"/>
    <col min="15109" max="15109" width="5.75" style="79" customWidth="1"/>
    <col min="15110" max="15110" width="9.625" style="79" customWidth="1"/>
    <col min="15111" max="15111" width="9.875" style="79" customWidth="1"/>
    <col min="15112" max="15114" width="9.125" style="79" customWidth="1"/>
    <col min="15115" max="15115" width="8.375" style="79" customWidth="1"/>
    <col min="15116" max="15116" width="9.625" style="79" customWidth="1"/>
    <col min="15117" max="15117" width="10.375" style="79" customWidth="1"/>
    <col min="15118" max="15360" width="9" style="79"/>
    <col min="15361" max="15361" width="6.25" style="79" customWidth="1"/>
    <col min="15362" max="15362" width="10.375" style="79" customWidth="1"/>
    <col min="15363" max="15363" width="7" style="79" customWidth="1"/>
    <col min="15364" max="15364" width="19" style="79" customWidth="1"/>
    <col min="15365" max="15365" width="5.75" style="79" customWidth="1"/>
    <col min="15366" max="15366" width="9.625" style="79" customWidth="1"/>
    <col min="15367" max="15367" width="9.875" style="79" customWidth="1"/>
    <col min="15368" max="15370" width="9.125" style="79" customWidth="1"/>
    <col min="15371" max="15371" width="8.375" style="79" customWidth="1"/>
    <col min="15372" max="15372" width="9.625" style="79" customWidth="1"/>
    <col min="15373" max="15373" width="10.375" style="79" customWidth="1"/>
    <col min="15374" max="15616" width="9" style="79"/>
    <col min="15617" max="15617" width="6.25" style="79" customWidth="1"/>
    <col min="15618" max="15618" width="10.375" style="79" customWidth="1"/>
    <col min="15619" max="15619" width="7" style="79" customWidth="1"/>
    <col min="15620" max="15620" width="19" style="79" customWidth="1"/>
    <col min="15621" max="15621" width="5.75" style="79" customWidth="1"/>
    <col min="15622" max="15622" width="9.625" style="79" customWidth="1"/>
    <col min="15623" max="15623" width="9.875" style="79" customWidth="1"/>
    <col min="15624" max="15626" width="9.125" style="79" customWidth="1"/>
    <col min="15627" max="15627" width="8.375" style="79" customWidth="1"/>
    <col min="15628" max="15628" width="9.625" style="79" customWidth="1"/>
    <col min="15629" max="15629" width="10.375" style="79" customWidth="1"/>
    <col min="15630" max="15872" width="9" style="79"/>
    <col min="15873" max="15873" width="6.25" style="79" customWidth="1"/>
    <col min="15874" max="15874" width="10.375" style="79" customWidth="1"/>
    <col min="15875" max="15875" width="7" style="79" customWidth="1"/>
    <col min="15876" max="15876" width="19" style="79" customWidth="1"/>
    <col min="15877" max="15877" width="5.75" style="79" customWidth="1"/>
    <col min="15878" max="15878" width="9.625" style="79" customWidth="1"/>
    <col min="15879" max="15879" width="9.875" style="79" customWidth="1"/>
    <col min="15880" max="15882" width="9.125" style="79" customWidth="1"/>
    <col min="15883" max="15883" width="8.375" style="79" customWidth="1"/>
    <col min="15884" max="15884" width="9.625" style="79" customWidth="1"/>
    <col min="15885" max="15885" width="10.375" style="79" customWidth="1"/>
    <col min="15886" max="16128" width="9" style="79"/>
    <col min="16129" max="16129" width="6.25" style="79" customWidth="1"/>
    <col min="16130" max="16130" width="10.375" style="79" customWidth="1"/>
    <col min="16131" max="16131" width="7" style="79" customWidth="1"/>
    <col min="16132" max="16132" width="19" style="79" customWidth="1"/>
    <col min="16133" max="16133" width="5.75" style="79" customWidth="1"/>
    <col min="16134" max="16134" width="9.625" style="79" customWidth="1"/>
    <col min="16135" max="16135" width="9.875" style="79" customWidth="1"/>
    <col min="16136" max="16138" width="9.125" style="79" customWidth="1"/>
    <col min="16139" max="16139" width="8.375" style="79" customWidth="1"/>
    <col min="16140" max="16140" width="9.625" style="79" customWidth="1"/>
    <col min="16141" max="16141" width="10.375" style="79" customWidth="1"/>
    <col min="16142" max="16384" width="9" style="79"/>
  </cols>
  <sheetData>
    <row r="1" spans="1:13" ht="30.2" customHeight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18.7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/>
    </row>
    <row r="4" spans="1:13" ht="19.5" customHeight="1">
      <c r="A4" s="136" t="s">
        <v>158</v>
      </c>
      <c r="B4" s="137"/>
      <c r="C4" s="137"/>
      <c r="D4" s="137"/>
      <c r="E4" s="137"/>
      <c r="F4" s="137"/>
      <c r="G4" s="137"/>
      <c r="H4" s="137"/>
      <c r="I4" s="137"/>
      <c r="J4" s="137"/>
      <c r="K4" s="83"/>
      <c r="L4" s="138"/>
      <c r="M4" s="138"/>
    </row>
    <row r="5" spans="1:13" ht="15.95" customHeight="1">
      <c r="A5" s="139" t="s">
        <v>139</v>
      </c>
      <c r="B5" s="139" t="s">
        <v>138</v>
      </c>
      <c r="C5" s="139" t="s">
        <v>137</v>
      </c>
      <c r="D5" s="139"/>
      <c r="E5" s="140" t="s">
        <v>136</v>
      </c>
      <c r="F5" s="141" t="s">
        <v>135</v>
      </c>
      <c r="G5" s="142" t="s">
        <v>134</v>
      </c>
      <c r="H5" s="142"/>
      <c r="I5" s="142"/>
      <c r="J5" s="142"/>
      <c r="K5" s="84"/>
      <c r="L5" s="147" t="s">
        <v>133</v>
      </c>
      <c r="M5" s="147"/>
    </row>
    <row r="6" spans="1:13" ht="15.95" customHeight="1">
      <c r="A6" s="139"/>
      <c r="B6" s="139"/>
      <c r="C6" s="85" t="s">
        <v>132</v>
      </c>
      <c r="D6" s="86" t="s">
        <v>131</v>
      </c>
      <c r="E6" s="139"/>
      <c r="F6" s="141"/>
      <c r="G6" s="84" t="s">
        <v>130</v>
      </c>
      <c r="H6" s="84" t="s">
        <v>129</v>
      </c>
      <c r="I6" s="84" t="s">
        <v>128</v>
      </c>
      <c r="J6" s="84" t="s">
        <v>127</v>
      </c>
      <c r="K6" s="84" t="s">
        <v>126</v>
      </c>
      <c r="L6" s="87" t="s">
        <v>125</v>
      </c>
      <c r="M6" s="88" t="s">
        <v>124</v>
      </c>
    </row>
    <row r="7" spans="1:13" ht="21.95" customHeight="1">
      <c r="A7" s="89">
        <f>SUBTOTAL(103,$B$7:B7)</f>
        <v>1</v>
      </c>
      <c r="B7" s="90" t="s">
        <v>140</v>
      </c>
      <c r="C7" s="91" t="s">
        <v>106</v>
      </c>
      <c r="D7" s="90" t="s">
        <v>141</v>
      </c>
      <c r="E7" s="92" t="s">
        <v>115</v>
      </c>
      <c r="F7" s="92">
        <v>0.92</v>
      </c>
      <c r="G7" s="92"/>
      <c r="H7" s="92"/>
      <c r="I7" s="92"/>
      <c r="J7" s="92"/>
      <c r="K7" s="92"/>
      <c r="L7" s="92"/>
      <c r="M7" s="92"/>
    </row>
    <row r="8" spans="1:13" ht="21.95" customHeight="1">
      <c r="A8" s="89">
        <f>SUBTOTAL(103,$B$7:B8)</f>
        <v>2</v>
      </c>
      <c r="B8" s="90" t="s">
        <v>142</v>
      </c>
      <c r="C8" s="91" t="s">
        <v>106</v>
      </c>
      <c r="D8" s="90" t="s">
        <v>143</v>
      </c>
      <c r="E8" s="92" t="s">
        <v>115</v>
      </c>
      <c r="F8" s="92">
        <v>0.84</v>
      </c>
      <c r="G8" s="92"/>
      <c r="H8" s="92"/>
      <c r="I8" s="92"/>
      <c r="J8" s="92"/>
      <c r="K8" s="92"/>
      <c r="L8" s="92"/>
      <c r="M8" s="92"/>
    </row>
    <row r="9" spans="1:13" ht="21.95" customHeight="1">
      <c r="A9" s="89">
        <f>SUBTOTAL(103,$B$7:B9)</f>
        <v>3</v>
      </c>
      <c r="B9" s="90" t="s">
        <v>113</v>
      </c>
      <c r="C9" s="91"/>
      <c r="D9" s="90" t="s">
        <v>144</v>
      </c>
      <c r="E9" s="92" t="s">
        <v>145</v>
      </c>
      <c r="F9" s="92">
        <v>24</v>
      </c>
      <c r="G9" s="92"/>
      <c r="H9" s="92"/>
      <c r="I9" s="92"/>
      <c r="J9" s="92"/>
      <c r="K9" s="92"/>
      <c r="L9" s="92"/>
      <c r="M9" s="92"/>
    </row>
    <row r="10" spans="1:13">
      <c r="A10" s="89">
        <f>SUBTOTAL(103,$B$7:B10)</f>
        <v>4</v>
      </c>
      <c r="B10" s="90" t="s">
        <v>146</v>
      </c>
      <c r="C10" s="91"/>
      <c r="D10" s="90" t="s">
        <v>144</v>
      </c>
      <c r="E10" s="92" t="s">
        <v>145</v>
      </c>
      <c r="F10" s="92">
        <v>16</v>
      </c>
      <c r="G10" s="92"/>
      <c r="H10" s="92"/>
      <c r="I10" s="92"/>
      <c r="J10" s="92"/>
      <c r="K10" s="92"/>
      <c r="L10" s="92"/>
      <c r="M10" s="92"/>
    </row>
    <row r="11" spans="1:13" ht="27" customHeight="1">
      <c r="A11" s="89">
        <v>5</v>
      </c>
      <c r="B11" s="90" t="s">
        <v>99</v>
      </c>
      <c r="C11" s="91"/>
      <c r="D11" s="90" t="s">
        <v>147</v>
      </c>
      <c r="E11" s="92" t="s">
        <v>148</v>
      </c>
      <c r="F11" s="92">
        <v>1</v>
      </c>
      <c r="G11" s="92"/>
      <c r="H11" s="92"/>
      <c r="I11" s="92"/>
      <c r="J11" s="92"/>
      <c r="K11" s="93"/>
      <c r="L11" s="92"/>
      <c r="M11" s="92"/>
    </row>
    <row r="12" spans="1:13" ht="21.95" customHeight="1">
      <c r="A12" s="89">
        <v>6</v>
      </c>
      <c r="B12" s="90" t="s">
        <v>149</v>
      </c>
      <c r="C12" s="91"/>
      <c r="D12" s="90"/>
      <c r="E12" s="92" t="s">
        <v>148</v>
      </c>
      <c r="F12" s="92">
        <v>1</v>
      </c>
      <c r="G12" s="92"/>
      <c r="H12" s="92"/>
      <c r="I12" s="92"/>
      <c r="J12" s="92"/>
      <c r="K12" s="93"/>
      <c r="L12" s="92"/>
      <c r="M12" s="92"/>
    </row>
    <row r="13" spans="1:13" ht="21.95" customHeight="1">
      <c r="A13" s="89">
        <v>7</v>
      </c>
      <c r="B13" s="90" t="s">
        <v>16</v>
      </c>
      <c r="C13" s="91"/>
      <c r="D13" s="94"/>
      <c r="E13" s="92" t="s">
        <v>95</v>
      </c>
      <c r="F13" s="92">
        <v>1</v>
      </c>
      <c r="G13" s="92"/>
      <c r="H13" s="92"/>
      <c r="I13" s="92"/>
      <c r="J13" s="92"/>
      <c r="K13" s="92"/>
      <c r="L13" s="92"/>
      <c r="M13" s="92"/>
    </row>
    <row r="14" spans="1:13" ht="21.95" customHeight="1">
      <c r="A14" s="89">
        <v>8</v>
      </c>
      <c r="B14" s="90" t="s">
        <v>97</v>
      </c>
      <c r="C14" s="91"/>
      <c r="D14" s="94" t="s">
        <v>96</v>
      </c>
      <c r="E14" s="92" t="s">
        <v>95</v>
      </c>
      <c r="F14" s="92">
        <v>1</v>
      </c>
      <c r="G14" s="92"/>
      <c r="H14" s="92"/>
      <c r="I14" s="92"/>
      <c r="J14" s="92"/>
      <c r="K14" s="92"/>
      <c r="L14" s="92"/>
      <c r="M14" s="92"/>
    </row>
    <row r="15" spans="1:13" ht="21.95" customHeight="1">
      <c r="A15" s="89"/>
      <c r="B15" s="95" t="s">
        <v>94</v>
      </c>
      <c r="C15" s="96"/>
      <c r="D15" s="95"/>
      <c r="E15" s="97"/>
      <c r="F15" s="97"/>
      <c r="G15" s="97"/>
      <c r="H15" s="97"/>
      <c r="I15" s="97"/>
      <c r="J15" s="97"/>
      <c r="K15" s="97"/>
      <c r="L15" s="97"/>
      <c r="M15" s="97">
        <f>SUM(M7:M14)</f>
        <v>0</v>
      </c>
    </row>
    <row r="16" spans="1:13" ht="21.95" customHeight="1">
      <c r="A16" s="148" t="s">
        <v>150</v>
      </c>
      <c r="B16" s="149"/>
      <c r="C16" s="149"/>
      <c r="D16" s="149"/>
      <c r="E16" s="149"/>
      <c r="F16" s="150"/>
      <c r="G16" s="151">
        <f>M15</f>
        <v>0</v>
      </c>
      <c r="H16" s="152"/>
      <c r="I16" s="152"/>
      <c r="J16" s="152"/>
      <c r="K16" s="152"/>
      <c r="L16" s="152"/>
      <c r="M16" s="153"/>
    </row>
    <row r="17" spans="1:13" s="98" customFormat="1" ht="18.75" customHeight="1">
      <c r="A17" s="154" t="s">
        <v>93</v>
      </c>
      <c r="B17" s="156" t="s">
        <v>151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</row>
    <row r="18" spans="1:13" s="98" customFormat="1" ht="18.75" customHeight="1">
      <c r="A18" s="155"/>
      <c r="B18" s="156" t="s">
        <v>152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</row>
    <row r="19" spans="1:13">
      <c r="A19" s="143" t="s">
        <v>89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5"/>
    </row>
    <row r="20" spans="1:13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</row>
    <row r="23" spans="1:13" ht="14.25" customHeight="1">
      <c r="K23" s="99"/>
    </row>
    <row r="24" spans="1:13" ht="14.25" customHeight="1">
      <c r="K24" s="99"/>
    </row>
    <row r="25" spans="1:13">
      <c r="K25" s="99"/>
    </row>
    <row r="26" spans="1:13">
      <c r="B26" s="99"/>
      <c r="C26" s="99"/>
      <c r="D26" s="99"/>
      <c r="E26" s="99"/>
      <c r="F26" s="99"/>
      <c r="G26" s="99"/>
      <c r="H26" s="99"/>
      <c r="I26" s="99"/>
      <c r="J26" s="99"/>
      <c r="K26" s="99"/>
    </row>
    <row r="27" spans="1:13">
      <c r="B27" s="99"/>
      <c r="C27" s="99"/>
      <c r="D27" s="99"/>
      <c r="E27" s="99"/>
      <c r="F27" s="99"/>
      <c r="G27" s="99"/>
      <c r="H27" s="99"/>
      <c r="I27" s="99"/>
      <c r="J27" s="99"/>
      <c r="K27" s="99"/>
    </row>
    <row r="28" spans="1:13">
      <c r="B28" s="99"/>
      <c r="C28" s="99"/>
      <c r="D28" s="99"/>
      <c r="E28" s="99"/>
      <c r="F28" s="99"/>
      <c r="G28" s="99"/>
      <c r="H28" s="99"/>
      <c r="I28" s="99"/>
      <c r="J28" s="99"/>
      <c r="K28" s="99"/>
    </row>
    <row r="29" spans="1:13">
      <c r="B29" s="99"/>
      <c r="C29" s="99"/>
      <c r="D29" s="99"/>
      <c r="E29" s="99"/>
      <c r="F29" s="99"/>
      <c r="G29" s="99"/>
      <c r="H29" s="99"/>
      <c r="I29" s="99"/>
      <c r="J29" s="99"/>
      <c r="K29" s="99"/>
    </row>
    <row r="30" spans="1:13">
      <c r="B30" s="99"/>
      <c r="C30" s="99"/>
      <c r="D30" s="99"/>
      <c r="E30" s="99"/>
      <c r="F30" s="99"/>
      <c r="G30" s="99"/>
      <c r="H30" s="99"/>
      <c r="I30" s="99"/>
      <c r="J30" s="99"/>
    </row>
    <row r="31" spans="1:13">
      <c r="B31" s="99"/>
      <c r="C31" s="99"/>
      <c r="D31" s="99"/>
      <c r="E31" s="99"/>
      <c r="F31" s="99"/>
      <c r="G31" s="99"/>
      <c r="H31" s="99"/>
      <c r="I31" s="99"/>
      <c r="J31" s="99"/>
    </row>
    <row r="32" spans="1:13">
      <c r="B32" s="99"/>
      <c r="C32" s="99"/>
      <c r="D32" s="99"/>
      <c r="E32" s="99"/>
      <c r="F32" s="99"/>
      <c r="G32" s="99"/>
      <c r="H32" s="99"/>
      <c r="I32" s="99"/>
      <c r="J32" s="99"/>
    </row>
  </sheetData>
  <mergeCells count="18">
    <mergeCell ref="A19:M19"/>
    <mergeCell ref="A20:M20"/>
    <mergeCell ref="L5:M5"/>
    <mergeCell ref="A16:F16"/>
    <mergeCell ref="G16:M16"/>
    <mergeCell ref="A17:A18"/>
    <mergeCell ref="B17:M17"/>
    <mergeCell ref="B18:M18"/>
    <mergeCell ref="A1:M1"/>
    <mergeCell ref="A2:M2"/>
    <mergeCell ref="A4:J4"/>
    <mergeCell ref="L4:M4"/>
    <mergeCell ref="A5:A6"/>
    <mergeCell ref="B5:B6"/>
    <mergeCell ref="C5:D5"/>
    <mergeCell ref="E5:E6"/>
    <mergeCell ref="F5:F6"/>
    <mergeCell ref="G5:J5"/>
  </mergeCells>
  <phoneticPr fontId="3" type="noConversion"/>
  <dataValidations count="1">
    <dataValidation type="list" allowBlank="1" showInputMessage="1" showErrorMessage="1" sqref="C7:C15 IY7:IY15 SU7:SU15 ACQ7:ACQ15 AMM7:AMM15 AWI7:AWI15 BGE7:BGE15 BQA7:BQA15 BZW7:BZW15 CJS7:CJS15 CTO7:CTO15 DDK7:DDK15 DNG7:DNG15 DXC7:DXC15 EGY7:EGY15 EQU7:EQU15 FAQ7:FAQ15 FKM7:FKM15 FUI7:FUI15 GEE7:GEE15 GOA7:GOA15 GXW7:GXW15 HHS7:HHS15 HRO7:HRO15 IBK7:IBK15 ILG7:ILG15 IVC7:IVC15 JEY7:JEY15 JOU7:JOU15 JYQ7:JYQ15 KIM7:KIM15 KSI7:KSI15 LCE7:LCE15 LMA7:LMA15 LVW7:LVW15 MFS7:MFS15 MPO7:MPO15 MZK7:MZK15 NJG7:NJG15 NTC7:NTC15 OCY7:OCY15 OMU7:OMU15 OWQ7:OWQ15 PGM7:PGM15 PQI7:PQI15 QAE7:QAE15 QKA7:QKA15 QTW7:QTW15 RDS7:RDS15 RNO7:RNO15 RXK7:RXK15 SHG7:SHG15 SRC7:SRC15 TAY7:TAY15 TKU7:TKU15 TUQ7:TUQ15 UEM7:UEM15 UOI7:UOI15 UYE7:UYE15 VIA7:VIA15 VRW7:VRW15 WBS7:WBS15 WLO7:WLO15 WVK7:WVK15 C65543:C65551 IY65543:IY65551 SU65543:SU65551 ACQ65543:ACQ65551 AMM65543:AMM65551 AWI65543:AWI65551 BGE65543:BGE65551 BQA65543:BQA65551 BZW65543:BZW65551 CJS65543:CJS65551 CTO65543:CTO65551 DDK65543:DDK65551 DNG65543:DNG65551 DXC65543:DXC65551 EGY65543:EGY65551 EQU65543:EQU65551 FAQ65543:FAQ65551 FKM65543:FKM65551 FUI65543:FUI65551 GEE65543:GEE65551 GOA65543:GOA65551 GXW65543:GXW65551 HHS65543:HHS65551 HRO65543:HRO65551 IBK65543:IBK65551 ILG65543:ILG65551 IVC65543:IVC65551 JEY65543:JEY65551 JOU65543:JOU65551 JYQ65543:JYQ65551 KIM65543:KIM65551 KSI65543:KSI65551 LCE65543:LCE65551 LMA65543:LMA65551 LVW65543:LVW65551 MFS65543:MFS65551 MPO65543:MPO65551 MZK65543:MZK65551 NJG65543:NJG65551 NTC65543:NTC65551 OCY65543:OCY65551 OMU65543:OMU65551 OWQ65543:OWQ65551 PGM65543:PGM65551 PQI65543:PQI65551 QAE65543:QAE65551 QKA65543:QKA65551 QTW65543:QTW65551 RDS65543:RDS65551 RNO65543:RNO65551 RXK65543:RXK65551 SHG65543:SHG65551 SRC65543:SRC65551 TAY65543:TAY65551 TKU65543:TKU65551 TUQ65543:TUQ65551 UEM65543:UEM65551 UOI65543:UOI65551 UYE65543:UYE65551 VIA65543:VIA65551 VRW65543:VRW65551 WBS65543:WBS65551 WLO65543:WLO65551 WVK65543:WVK65551 C131079:C131087 IY131079:IY131087 SU131079:SU131087 ACQ131079:ACQ131087 AMM131079:AMM131087 AWI131079:AWI131087 BGE131079:BGE131087 BQA131079:BQA131087 BZW131079:BZW131087 CJS131079:CJS131087 CTO131079:CTO131087 DDK131079:DDK131087 DNG131079:DNG131087 DXC131079:DXC131087 EGY131079:EGY131087 EQU131079:EQU131087 FAQ131079:FAQ131087 FKM131079:FKM131087 FUI131079:FUI131087 GEE131079:GEE131087 GOA131079:GOA131087 GXW131079:GXW131087 HHS131079:HHS131087 HRO131079:HRO131087 IBK131079:IBK131087 ILG131079:ILG131087 IVC131079:IVC131087 JEY131079:JEY131087 JOU131079:JOU131087 JYQ131079:JYQ131087 KIM131079:KIM131087 KSI131079:KSI131087 LCE131079:LCE131087 LMA131079:LMA131087 LVW131079:LVW131087 MFS131079:MFS131087 MPO131079:MPO131087 MZK131079:MZK131087 NJG131079:NJG131087 NTC131079:NTC131087 OCY131079:OCY131087 OMU131079:OMU131087 OWQ131079:OWQ131087 PGM131079:PGM131087 PQI131079:PQI131087 QAE131079:QAE131087 QKA131079:QKA131087 QTW131079:QTW131087 RDS131079:RDS131087 RNO131079:RNO131087 RXK131079:RXK131087 SHG131079:SHG131087 SRC131079:SRC131087 TAY131079:TAY131087 TKU131079:TKU131087 TUQ131079:TUQ131087 UEM131079:UEM131087 UOI131079:UOI131087 UYE131079:UYE131087 VIA131079:VIA131087 VRW131079:VRW131087 WBS131079:WBS131087 WLO131079:WLO131087 WVK131079:WVK131087 C196615:C196623 IY196615:IY196623 SU196615:SU196623 ACQ196615:ACQ196623 AMM196615:AMM196623 AWI196615:AWI196623 BGE196615:BGE196623 BQA196615:BQA196623 BZW196615:BZW196623 CJS196615:CJS196623 CTO196615:CTO196623 DDK196615:DDK196623 DNG196615:DNG196623 DXC196615:DXC196623 EGY196615:EGY196623 EQU196615:EQU196623 FAQ196615:FAQ196623 FKM196615:FKM196623 FUI196615:FUI196623 GEE196615:GEE196623 GOA196615:GOA196623 GXW196615:GXW196623 HHS196615:HHS196623 HRO196615:HRO196623 IBK196615:IBK196623 ILG196615:ILG196623 IVC196615:IVC196623 JEY196615:JEY196623 JOU196615:JOU196623 JYQ196615:JYQ196623 KIM196615:KIM196623 KSI196615:KSI196623 LCE196615:LCE196623 LMA196615:LMA196623 LVW196615:LVW196623 MFS196615:MFS196623 MPO196615:MPO196623 MZK196615:MZK196623 NJG196615:NJG196623 NTC196615:NTC196623 OCY196615:OCY196623 OMU196615:OMU196623 OWQ196615:OWQ196623 PGM196615:PGM196623 PQI196615:PQI196623 QAE196615:QAE196623 QKA196615:QKA196623 QTW196615:QTW196623 RDS196615:RDS196623 RNO196615:RNO196623 RXK196615:RXK196623 SHG196615:SHG196623 SRC196615:SRC196623 TAY196615:TAY196623 TKU196615:TKU196623 TUQ196615:TUQ196623 UEM196615:UEM196623 UOI196615:UOI196623 UYE196615:UYE196623 VIA196615:VIA196623 VRW196615:VRW196623 WBS196615:WBS196623 WLO196615:WLO196623 WVK196615:WVK196623 C262151:C262159 IY262151:IY262159 SU262151:SU262159 ACQ262151:ACQ262159 AMM262151:AMM262159 AWI262151:AWI262159 BGE262151:BGE262159 BQA262151:BQA262159 BZW262151:BZW262159 CJS262151:CJS262159 CTO262151:CTO262159 DDK262151:DDK262159 DNG262151:DNG262159 DXC262151:DXC262159 EGY262151:EGY262159 EQU262151:EQU262159 FAQ262151:FAQ262159 FKM262151:FKM262159 FUI262151:FUI262159 GEE262151:GEE262159 GOA262151:GOA262159 GXW262151:GXW262159 HHS262151:HHS262159 HRO262151:HRO262159 IBK262151:IBK262159 ILG262151:ILG262159 IVC262151:IVC262159 JEY262151:JEY262159 JOU262151:JOU262159 JYQ262151:JYQ262159 KIM262151:KIM262159 KSI262151:KSI262159 LCE262151:LCE262159 LMA262151:LMA262159 LVW262151:LVW262159 MFS262151:MFS262159 MPO262151:MPO262159 MZK262151:MZK262159 NJG262151:NJG262159 NTC262151:NTC262159 OCY262151:OCY262159 OMU262151:OMU262159 OWQ262151:OWQ262159 PGM262151:PGM262159 PQI262151:PQI262159 QAE262151:QAE262159 QKA262151:QKA262159 QTW262151:QTW262159 RDS262151:RDS262159 RNO262151:RNO262159 RXK262151:RXK262159 SHG262151:SHG262159 SRC262151:SRC262159 TAY262151:TAY262159 TKU262151:TKU262159 TUQ262151:TUQ262159 UEM262151:UEM262159 UOI262151:UOI262159 UYE262151:UYE262159 VIA262151:VIA262159 VRW262151:VRW262159 WBS262151:WBS262159 WLO262151:WLO262159 WVK262151:WVK262159 C327687:C327695 IY327687:IY327695 SU327687:SU327695 ACQ327687:ACQ327695 AMM327687:AMM327695 AWI327687:AWI327695 BGE327687:BGE327695 BQA327687:BQA327695 BZW327687:BZW327695 CJS327687:CJS327695 CTO327687:CTO327695 DDK327687:DDK327695 DNG327687:DNG327695 DXC327687:DXC327695 EGY327687:EGY327695 EQU327687:EQU327695 FAQ327687:FAQ327695 FKM327687:FKM327695 FUI327687:FUI327695 GEE327687:GEE327695 GOA327687:GOA327695 GXW327687:GXW327695 HHS327687:HHS327695 HRO327687:HRO327695 IBK327687:IBK327695 ILG327687:ILG327695 IVC327687:IVC327695 JEY327687:JEY327695 JOU327687:JOU327695 JYQ327687:JYQ327695 KIM327687:KIM327695 KSI327687:KSI327695 LCE327687:LCE327695 LMA327687:LMA327695 LVW327687:LVW327695 MFS327687:MFS327695 MPO327687:MPO327695 MZK327687:MZK327695 NJG327687:NJG327695 NTC327687:NTC327695 OCY327687:OCY327695 OMU327687:OMU327695 OWQ327687:OWQ327695 PGM327687:PGM327695 PQI327687:PQI327695 QAE327687:QAE327695 QKA327687:QKA327695 QTW327687:QTW327695 RDS327687:RDS327695 RNO327687:RNO327695 RXK327687:RXK327695 SHG327687:SHG327695 SRC327687:SRC327695 TAY327687:TAY327695 TKU327687:TKU327695 TUQ327687:TUQ327695 UEM327687:UEM327695 UOI327687:UOI327695 UYE327687:UYE327695 VIA327687:VIA327695 VRW327687:VRW327695 WBS327687:WBS327695 WLO327687:WLO327695 WVK327687:WVK327695 C393223:C393231 IY393223:IY393231 SU393223:SU393231 ACQ393223:ACQ393231 AMM393223:AMM393231 AWI393223:AWI393231 BGE393223:BGE393231 BQA393223:BQA393231 BZW393223:BZW393231 CJS393223:CJS393231 CTO393223:CTO393231 DDK393223:DDK393231 DNG393223:DNG393231 DXC393223:DXC393231 EGY393223:EGY393231 EQU393223:EQU393231 FAQ393223:FAQ393231 FKM393223:FKM393231 FUI393223:FUI393231 GEE393223:GEE393231 GOA393223:GOA393231 GXW393223:GXW393231 HHS393223:HHS393231 HRO393223:HRO393231 IBK393223:IBK393231 ILG393223:ILG393231 IVC393223:IVC393231 JEY393223:JEY393231 JOU393223:JOU393231 JYQ393223:JYQ393231 KIM393223:KIM393231 KSI393223:KSI393231 LCE393223:LCE393231 LMA393223:LMA393231 LVW393223:LVW393231 MFS393223:MFS393231 MPO393223:MPO393231 MZK393223:MZK393231 NJG393223:NJG393231 NTC393223:NTC393231 OCY393223:OCY393231 OMU393223:OMU393231 OWQ393223:OWQ393231 PGM393223:PGM393231 PQI393223:PQI393231 QAE393223:QAE393231 QKA393223:QKA393231 QTW393223:QTW393231 RDS393223:RDS393231 RNO393223:RNO393231 RXK393223:RXK393231 SHG393223:SHG393231 SRC393223:SRC393231 TAY393223:TAY393231 TKU393223:TKU393231 TUQ393223:TUQ393231 UEM393223:UEM393231 UOI393223:UOI393231 UYE393223:UYE393231 VIA393223:VIA393231 VRW393223:VRW393231 WBS393223:WBS393231 WLO393223:WLO393231 WVK393223:WVK393231 C458759:C458767 IY458759:IY458767 SU458759:SU458767 ACQ458759:ACQ458767 AMM458759:AMM458767 AWI458759:AWI458767 BGE458759:BGE458767 BQA458759:BQA458767 BZW458759:BZW458767 CJS458759:CJS458767 CTO458759:CTO458767 DDK458759:DDK458767 DNG458759:DNG458767 DXC458759:DXC458767 EGY458759:EGY458767 EQU458759:EQU458767 FAQ458759:FAQ458767 FKM458759:FKM458767 FUI458759:FUI458767 GEE458759:GEE458767 GOA458759:GOA458767 GXW458759:GXW458767 HHS458759:HHS458767 HRO458759:HRO458767 IBK458759:IBK458767 ILG458759:ILG458767 IVC458759:IVC458767 JEY458759:JEY458767 JOU458759:JOU458767 JYQ458759:JYQ458767 KIM458759:KIM458767 KSI458759:KSI458767 LCE458759:LCE458767 LMA458759:LMA458767 LVW458759:LVW458767 MFS458759:MFS458767 MPO458759:MPO458767 MZK458759:MZK458767 NJG458759:NJG458767 NTC458759:NTC458767 OCY458759:OCY458767 OMU458759:OMU458767 OWQ458759:OWQ458767 PGM458759:PGM458767 PQI458759:PQI458767 QAE458759:QAE458767 QKA458759:QKA458767 QTW458759:QTW458767 RDS458759:RDS458767 RNO458759:RNO458767 RXK458759:RXK458767 SHG458759:SHG458767 SRC458759:SRC458767 TAY458759:TAY458767 TKU458759:TKU458767 TUQ458759:TUQ458767 UEM458759:UEM458767 UOI458759:UOI458767 UYE458759:UYE458767 VIA458759:VIA458767 VRW458759:VRW458767 WBS458759:WBS458767 WLO458759:WLO458767 WVK458759:WVK458767 C524295:C524303 IY524295:IY524303 SU524295:SU524303 ACQ524295:ACQ524303 AMM524295:AMM524303 AWI524295:AWI524303 BGE524295:BGE524303 BQA524295:BQA524303 BZW524295:BZW524303 CJS524295:CJS524303 CTO524295:CTO524303 DDK524295:DDK524303 DNG524295:DNG524303 DXC524295:DXC524303 EGY524295:EGY524303 EQU524295:EQU524303 FAQ524295:FAQ524303 FKM524295:FKM524303 FUI524295:FUI524303 GEE524295:GEE524303 GOA524295:GOA524303 GXW524295:GXW524303 HHS524295:HHS524303 HRO524295:HRO524303 IBK524295:IBK524303 ILG524295:ILG524303 IVC524295:IVC524303 JEY524295:JEY524303 JOU524295:JOU524303 JYQ524295:JYQ524303 KIM524295:KIM524303 KSI524295:KSI524303 LCE524295:LCE524303 LMA524295:LMA524303 LVW524295:LVW524303 MFS524295:MFS524303 MPO524295:MPO524303 MZK524295:MZK524303 NJG524295:NJG524303 NTC524295:NTC524303 OCY524295:OCY524303 OMU524295:OMU524303 OWQ524295:OWQ524303 PGM524295:PGM524303 PQI524295:PQI524303 QAE524295:QAE524303 QKA524295:QKA524303 QTW524295:QTW524303 RDS524295:RDS524303 RNO524295:RNO524303 RXK524295:RXK524303 SHG524295:SHG524303 SRC524295:SRC524303 TAY524295:TAY524303 TKU524295:TKU524303 TUQ524295:TUQ524303 UEM524295:UEM524303 UOI524295:UOI524303 UYE524295:UYE524303 VIA524295:VIA524303 VRW524295:VRW524303 WBS524295:WBS524303 WLO524295:WLO524303 WVK524295:WVK524303 C589831:C589839 IY589831:IY589839 SU589831:SU589839 ACQ589831:ACQ589839 AMM589831:AMM589839 AWI589831:AWI589839 BGE589831:BGE589839 BQA589831:BQA589839 BZW589831:BZW589839 CJS589831:CJS589839 CTO589831:CTO589839 DDK589831:DDK589839 DNG589831:DNG589839 DXC589831:DXC589839 EGY589831:EGY589839 EQU589831:EQU589839 FAQ589831:FAQ589839 FKM589831:FKM589839 FUI589831:FUI589839 GEE589831:GEE589839 GOA589831:GOA589839 GXW589831:GXW589839 HHS589831:HHS589839 HRO589831:HRO589839 IBK589831:IBK589839 ILG589831:ILG589839 IVC589831:IVC589839 JEY589831:JEY589839 JOU589831:JOU589839 JYQ589831:JYQ589839 KIM589831:KIM589839 KSI589831:KSI589839 LCE589831:LCE589839 LMA589831:LMA589839 LVW589831:LVW589839 MFS589831:MFS589839 MPO589831:MPO589839 MZK589831:MZK589839 NJG589831:NJG589839 NTC589831:NTC589839 OCY589831:OCY589839 OMU589831:OMU589839 OWQ589831:OWQ589839 PGM589831:PGM589839 PQI589831:PQI589839 QAE589831:QAE589839 QKA589831:QKA589839 QTW589831:QTW589839 RDS589831:RDS589839 RNO589831:RNO589839 RXK589831:RXK589839 SHG589831:SHG589839 SRC589831:SRC589839 TAY589831:TAY589839 TKU589831:TKU589839 TUQ589831:TUQ589839 UEM589831:UEM589839 UOI589831:UOI589839 UYE589831:UYE589839 VIA589831:VIA589839 VRW589831:VRW589839 WBS589831:WBS589839 WLO589831:WLO589839 WVK589831:WVK589839 C655367:C655375 IY655367:IY655375 SU655367:SU655375 ACQ655367:ACQ655375 AMM655367:AMM655375 AWI655367:AWI655375 BGE655367:BGE655375 BQA655367:BQA655375 BZW655367:BZW655375 CJS655367:CJS655375 CTO655367:CTO655375 DDK655367:DDK655375 DNG655367:DNG655375 DXC655367:DXC655375 EGY655367:EGY655375 EQU655367:EQU655375 FAQ655367:FAQ655375 FKM655367:FKM655375 FUI655367:FUI655375 GEE655367:GEE655375 GOA655367:GOA655375 GXW655367:GXW655375 HHS655367:HHS655375 HRO655367:HRO655375 IBK655367:IBK655375 ILG655367:ILG655375 IVC655367:IVC655375 JEY655367:JEY655375 JOU655367:JOU655375 JYQ655367:JYQ655375 KIM655367:KIM655375 KSI655367:KSI655375 LCE655367:LCE655375 LMA655367:LMA655375 LVW655367:LVW655375 MFS655367:MFS655375 MPO655367:MPO655375 MZK655367:MZK655375 NJG655367:NJG655375 NTC655367:NTC655375 OCY655367:OCY655375 OMU655367:OMU655375 OWQ655367:OWQ655375 PGM655367:PGM655375 PQI655367:PQI655375 QAE655367:QAE655375 QKA655367:QKA655375 QTW655367:QTW655375 RDS655367:RDS655375 RNO655367:RNO655375 RXK655367:RXK655375 SHG655367:SHG655375 SRC655367:SRC655375 TAY655367:TAY655375 TKU655367:TKU655375 TUQ655367:TUQ655375 UEM655367:UEM655375 UOI655367:UOI655375 UYE655367:UYE655375 VIA655367:VIA655375 VRW655367:VRW655375 WBS655367:WBS655375 WLO655367:WLO655375 WVK655367:WVK655375 C720903:C720911 IY720903:IY720911 SU720903:SU720911 ACQ720903:ACQ720911 AMM720903:AMM720911 AWI720903:AWI720911 BGE720903:BGE720911 BQA720903:BQA720911 BZW720903:BZW720911 CJS720903:CJS720911 CTO720903:CTO720911 DDK720903:DDK720911 DNG720903:DNG720911 DXC720903:DXC720911 EGY720903:EGY720911 EQU720903:EQU720911 FAQ720903:FAQ720911 FKM720903:FKM720911 FUI720903:FUI720911 GEE720903:GEE720911 GOA720903:GOA720911 GXW720903:GXW720911 HHS720903:HHS720911 HRO720903:HRO720911 IBK720903:IBK720911 ILG720903:ILG720911 IVC720903:IVC720911 JEY720903:JEY720911 JOU720903:JOU720911 JYQ720903:JYQ720911 KIM720903:KIM720911 KSI720903:KSI720911 LCE720903:LCE720911 LMA720903:LMA720911 LVW720903:LVW720911 MFS720903:MFS720911 MPO720903:MPO720911 MZK720903:MZK720911 NJG720903:NJG720911 NTC720903:NTC720911 OCY720903:OCY720911 OMU720903:OMU720911 OWQ720903:OWQ720911 PGM720903:PGM720911 PQI720903:PQI720911 QAE720903:QAE720911 QKA720903:QKA720911 QTW720903:QTW720911 RDS720903:RDS720911 RNO720903:RNO720911 RXK720903:RXK720911 SHG720903:SHG720911 SRC720903:SRC720911 TAY720903:TAY720911 TKU720903:TKU720911 TUQ720903:TUQ720911 UEM720903:UEM720911 UOI720903:UOI720911 UYE720903:UYE720911 VIA720903:VIA720911 VRW720903:VRW720911 WBS720903:WBS720911 WLO720903:WLO720911 WVK720903:WVK720911 C786439:C786447 IY786439:IY786447 SU786439:SU786447 ACQ786439:ACQ786447 AMM786439:AMM786447 AWI786439:AWI786447 BGE786439:BGE786447 BQA786439:BQA786447 BZW786439:BZW786447 CJS786439:CJS786447 CTO786439:CTO786447 DDK786439:DDK786447 DNG786439:DNG786447 DXC786439:DXC786447 EGY786439:EGY786447 EQU786439:EQU786447 FAQ786439:FAQ786447 FKM786439:FKM786447 FUI786439:FUI786447 GEE786439:GEE786447 GOA786439:GOA786447 GXW786439:GXW786447 HHS786439:HHS786447 HRO786439:HRO786447 IBK786439:IBK786447 ILG786439:ILG786447 IVC786439:IVC786447 JEY786439:JEY786447 JOU786439:JOU786447 JYQ786439:JYQ786447 KIM786439:KIM786447 KSI786439:KSI786447 LCE786439:LCE786447 LMA786439:LMA786447 LVW786439:LVW786447 MFS786439:MFS786447 MPO786439:MPO786447 MZK786439:MZK786447 NJG786439:NJG786447 NTC786439:NTC786447 OCY786439:OCY786447 OMU786439:OMU786447 OWQ786439:OWQ786447 PGM786439:PGM786447 PQI786439:PQI786447 QAE786439:QAE786447 QKA786439:QKA786447 QTW786439:QTW786447 RDS786439:RDS786447 RNO786439:RNO786447 RXK786439:RXK786447 SHG786439:SHG786447 SRC786439:SRC786447 TAY786439:TAY786447 TKU786439:TKU786447 TUQ786439:TUQ786447 UEM786439:UEM786447 UOI786439:UOI786447 UYE786439:UYE786447 VIA786439:VIA786447 VRW786439:VRW786447 WBS786439:WBS786447 WLO786439:WLO786447 WVK786439:WVK786447 C851975:C851983 IY851975:IY851983 SU851975:SU851983 ACQ851975:ACQ851983 AMM851975:AMM851983 AWI851975:AWI851983 BGE851975:BGE851983 BQA851975:BQA851983 BZW851975:BZW851983 CJS851975:CJS851983 CTO851975:CTO851983 DDK851975:DDK851983 DNG851975:DNG851983 DXC851975:DXC851983 EGY851975:EGY851983 EQU851975:EQU851983 FAQ851975:FAQ851983 FKM851975:FKM851983 FUI851975:FUI851983 GEE851975:GEE851983 GOA851975:GOA851983 GXW851975:GXW851983 HHS851975:HHS851983 HRO851975:HRO851983 IBK851975:IBK851983 ILG851975:ILG851983 IVC851975:IVC851983 JEY851975:JEY851983 JOU851975:JOU851983 JYQ851975:JYQ851983 KIM851975:KIM851983 KSI851975:KSI851983 LCE851975:LCE851983 LMA851975:LMA851983 LVW851975:LVW851983 MFS851975:MFS851983 MPO851975:MPO851983 MZK851975:MZK851983 NJG851975:NJG851983 NTC851975:NTC851983 OCY851975:OCY851983 OMU851975:OMU851983 OWQ851975:OWQ851983 PGM851975:PGM851983 PQI851975:PQI851983 QAE851975:QAE851983 QKA851975:QKA851983 QTW851975:QTW851983 RDS851975:RDS851983 RNO851975:RNO851983 RXK851975:RXK851983 SHG851975:SHG851983 SRC851975:SRC851983 TAY851975:TAY851983 TKU851975:TKU851983 TUQ851975:TUQ851983 UEM851975:UEM851983 UOI851975:UOI851983 UYE851975:UYE851983 VIA851975:VIA851983 VRW851975:VRW851983 WBS851975:WBS851983 WLO851975:WLO851983 WVK851975:WVK851983 C917511:C917519 IY917511:IY917519 SU917511:SU917519 ACQ917511:ACQ917519 AMM917511:AMM917519 AWI917511:AWI917519 BGE917511:BGE917519 BQA917511:BQA917519 BZW917511:BZW917519 CJS917511:CJS917519 CTO917511:CTO917519 DDK917511:DDK917519 DNG917511:DNG917519 DXC917511:DXC917519 EGY917511:EGY917519 EQU917511:EQU917519 FAQ917511:FAQ917519 FKM917511:FKM917519 FUI917511:FUI917519 GEE917511:GEE917519 GOA917511:GOA917519 GXW917511:GXW917519 HHS917511:HHS917519 HRO917511:HRO917519 IBK917511:IBK917519 ILG917511:ILG917519 IVC917511:IVC917519 JEY917511:JEY917519 JOU917511:JOU917519 JYQ917511:JYQ917519 KIM917511:KIM917519 KSI917511:KSI917519 LCE917511:LCE917519 LMA917511:LMA917519 LVW917511:LVW917519 MFS917511:MFS917519 MPO917511:MPO917519 MZK917511:MZK917519 NJG917511:NJG917519 NTC917511:NTC917519 OCY917511:OCY917519 OMU917511:OMU917519 OWQ917511:OWQ917519 PGM917511:PGM917519 PQI917511:PQI917519 QAE917511:QAE917519 QKA917511:QKA917519 QTW917511:QTW917519 RDS917511:RDS917519 RNO917511:RNO917519 RXK917511:RXK917519 SHG917511:SHG917519 SRC917511:SRC917519 TAY917511:TAY917519 TKU917511:TKU917519 TUQ917511:TUQ917519 UEM917511:UEM917519 UOI917511:UOI917519 UYE917511:UYE917519 VIA917511:VIA917519 VRW917511:VRW917519 WBS917511:WBS917519 WLO917511:WLO917519 WVK917511:WVK917519 C983047:C983055 IY983047:IY983055 SU983047:SU983055 ACQ983047:ACQ983055 AMM983047:AMM983055 AWI983047:AWI983055 BGE983047:BGE983055 BQA983047:BQA983055 BZW983047:BZW983055 CJS983047:CJS983055 CTO983047:CTO983055 DDK983047:DDK983055 DNG983047:DNG983055 DXC983047:DXC983055 EGY983047:EGY983055 EQU983047:EQU983055 FAQ983047:FAQ983055 FKM983047:FKM983055 FUI983047:FUI983055 GEE983047:GEE983055 GOA983047:GOA983055 GXW983047:GXW983055 HHS983047:HHS983055 HRO983047:HRO983055 IBK983047:IBK983055 ILG983047:ILG983055 IVC983047:IVC983055 JEY983047:JEY983055 JOU983047:JOU983055 JYQ983047:JYQ983055 KIM983047:KIM983055 KSI983047:KSI983055 LCE983047:LCE983055 LMA983047:LMA983055 LVW983047:LVW983055 MFS983047:MFS983055 MPO983047:MPO983055 MZK983047:MZK983055 NJG983047:NJG983055 NTC983047:NTC983055 OCY983047:OCY983055 OMU983047:OMU983055 OWQ983047:OWQ983055 PGM983047:PGM983055 PQI983047:PQI983055 QAE983047:QAE983055 QKA983047:QKA983055 QTW983047:QTW983055 RDS983047:RDS983055 RNO983047:RNO983055 RXK983047:RXK983055 SHG983047:SHG983055 SRC983047:SRC983055 TAY983047:TAY983055 TKU983047:TKU983055 TUQ983047:TUQ983055 UEM983047:UEM983055 UOI983047:UOI983055 UYE983047:UYE983055 VIA983047:VIA983055 VRW983047:VRW983055 WBS983047:WBS983055 WLO983047:WLO983055 WVK983047:WVK983055">
      <formula1>"Q345B,Q345C,Q235B"</formula1>
    </dataValidation>
  </dataValidations>
  <printOptions horizontalCentered="1" verticalCentered="1"/>
  <pageMargins left="0.74803149606299213" right="0.55118110236220474" top="0.19685039370078741" bottom="0.98425196850393715" header="0.27559055118110237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Cover</vt:lpstr>
      <vt:lpstr>压力调节</vt:lpstr>
      <vt:lpstr>楼顶钢结构</vt:lpstr>
      <vt:lpstr>4楼钢结构转换平台</vt:lpstr>
      <vt:lpstr>Cover!Print_Area</vt:lpstr>
      <vt:lpstr>压力调节!Print_Area</vt:lpstr>
      <vt:lpstr>Cover!Print_Titles</vt:lpstr>
      <vt:lpstr>压力调节!Print_Titles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</dc:creator>
  <cp:lastModifiedBy>PC</cp:lastModifiedBy>
  <cp:lastPrinted>2021-03-24T01:25:49Z</cp:lastPrinted>
  <dcterms:created xsi:type="dcterms:W3CDTF">2020-10-25T13:12:24Z</dcterms:created>
  <dcterms:modified xsi:type="dcterms:W3CDTF">2021-03-24T01:25:52Z</dcterms:modified>
</cp:coreProperties>
</file>